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CSutcc\Desktop\ตารางสอน\"/>
    </mc:Choice>
  </mc:AlternateContent>
  <bookViews>
    <workbookView xWindow="0" yWindow="0" windowWidth="19200" windowHeight="11640" activeTab="2"/>
  </bookViews>
  <sheets>
    <sheet name="รายวิชา" sheetId="2" r:id="rId1"/>
    <sheet name="สอบ Mid" sheetId="7" r:id="rId2"/>
    <sheet name="สอบ Final" sheetId="8" r:id="rId3"/>
  </sheets>
  <definedNames>
    <definedName name="_xlnm.Print_Titles" localSheetId="0">รายวิชา!$3:$4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8" l="1"/>
  <c r="D48" i="8"/>
  <c r="G44" i="8"/>
  <c r="D44" i="8"/>
  <c r="D39" i="8"/>
  <c r="G35" i="8"/>
  <c r="D35" i="8"/>
  <c r="G30" i="8"/>
  <c r="D30" i="8"/>
  <c r="G26" i="8"/>
  <c r="D26" i="8"/>
  <c r="D22" i="8"/>
  <c r="G17" i="8"/>
  <c r="D17" i="8"/>
  <c r="G13" i="8"/>
  <c r="D13" i="8"/>
  <c r="A10" i="8"/>
  <c r="G8" i="8"/>
  <c r="D8" i="8"/>
  <c r="J25" i="7"/>
  <c r="G25" i="7"/>
  <c r="J22" i="7"/>
  <c r="G22" i="7"/>
  <c r="D22" i="7"/>
  <c r="J17" i="7"/>
  <c r="G17" i="7"/>
  <c r="D17" i="7"/>
  <c r="J14" i="7"/>
  <c r="G14" i="7"/>
  <c r="D14" i="7"/>
  <c r="J11" i="7"/>
  <c r="G11" i="7"/>
  <c r="D11" i="7"/>
  <c r="A9" i="7"/>
  <c r="A13" i="7" s="1"/>
  <c r="G7" i="7"/>
  <c r="D7" i="7"/>
  <c r="L102" i="2" l="1"/>
</calcChain>
</file>

<file path=xl/sharedStrings.xml><?xml version="1.0" encoding="utf-8"?>
<sst xmlns="http://schemas.openxmlformats.org/spreadsheetml/2006/main" count="985" uniqueCount="465">
  <si>
    <t>ลำดับ</t>
  </si>
  <si>
    <t>รหัสวิชา</t>
  </si>
  <si>
    <t>รายวิชา</t>
  </si>
  <si>
    <t>HG010</t>
  </si>
  <si>
    <t>NG111</t>
  </si>
  <si>
    <t>NG102</t>
  </si>
  <si>
    <t>NG105</t>
  </si>
  <si>
    <t>NG110</t>
  </si>
  <si>
    <t>NG107</t>
  </si>
  <si>
    <t>NG108</t>
  </si>
  <si>
    <t>NG109</t>
  </si>
  <si>
    <t>NG153</t>
  </si>
  <si>
    <t>NG154</t>
  </si>
  <si>
    <t>NL202</t>
  </si>
  <si>
    <t>HG012</t>
  </si>
  <si>
    <t>SG005</t>
  </si>
  <si>
    <t>NS203</t>
  </si>
  <si>
    <t>NT203</t>
  </si>
  <si>
    <t>NP205</t>
  </si>
  <si>
    <t>NC251</t>
  </si>
  <si>
    <t>NC351</t>
  </si>
  <si>
    <t>NC352</t>
  </si>
  <si>
    <t>NC359</t>
  </si>
  <si>
    <t>NC255</t>
  </si>
  <si>
    <t>NC256</t>
  </si>
  <si>
    <t>NC360</t>
  </si>
  <si>
    <t>NC361</t>
  </si>
  <si>
    <t>NS204</t>
  </si>
  <si>
    <t>NS205</t>
  </si>
  <si>
    <t>NS206</t>
  </si>
  <si>
    <t>NS207</t>
  </si>
  <si>
    <t>NS208</t>
  </si>
  <si>
    <t>NL203</t>
  </si>
  <si>
    <t>NP309</t>
  </si>
  <si>
    <t>NP310</t>
  </si>
  <si>
    <t>NP311</t>
  </si>
  <si>
    <t>NP312</t>
  </si>
  <si>
    <t>NP313</t>
  </si>
  <si>
    <t>SG004</t>
  </si>
  <si>
    <t>NP319</t>
  </si>
  <si>
    <t>NC358</t>
  </si>
  <si>
    <t>NC401</t>
  </si>
  <si>
    <t>NS305</t>
  </si>
  <si>
    <t>NS306</t>
  </si>
  <si>
    <t>NS307</t>
  </si>
  <si>
    <t>NS309</t>
  </si>
  <si>
    <t>NL307</t>
  </si>
  <si>
    <t>NL305</t>
  </si>
  <si>
    <t>NL324</t>
  </si>
  <si>
    <t>NP416</t>
  </si>
  <si>
    <t>NC402</t>
  </si>
  <si>
    <t>NL411</t>
  </si>
  <si>
    <t>NP001</t>
  </si>
  <si>
    <t>NC001</t>
  </si>
  <si>
    <t>NL412</t>
  </si>
  <si>
    <t>NC499</t>
  </si>
  <si>
    <t>NS008</t>
  </si>
  <si>
    <t xml:space="preserve"> NR101</t>
  </si>
  <si>
    <t>NC486</t>
  </si>
  <si>
    <t>NC478</t>
  </si>
  <si>
    <t>NR202</t>
  </si>
  <si>
    <t>NR309</t>
  </si>
  <si>
    <t>NP434</t>
  </si>
  <si>
    <t>NS003</t>
  </si>
  <si>
    <t xml:space="preserve"> วัสดุวิศวกรรม</t>
  </si>
  <si>
    <t xml:space="preserve"> ภาษาอังกฤษเพื่อการสื่อสาร 2</t>
  </si>
  <si>
    <t xml:space="preserve"> คณิตศาสตร์วิศวกรรม 2</t>
  </si>
  <si>
    <t xml:space="preserve"> ฟิสิกส์วิศวกรรม 2</t>
  </si>
  <si>
    <t xml:space="preserve"> ปฏิบัติการฟิสิกส์วิศวกรรม 2</t>
  </si>
  <si>
    <t xml:space="preserve"> เคมีวิศวกรรม</t>
  </si>
  <si>
    <t xml:space="preserve"> ปฏิบัติการเคมีวิศวกรรม</t>
  </si>
  <si>
    <t xml:space="preserve"> การเขียนแบบวิศวกรรม</t>
  </si>
  <si>
    <t xml:space="preserve"> การเขียนโปรแกรมคอมพิวเตอร์ 2</t>
  </si>
  <si>
    <t xml:space="preserve"> วิศวกรรมการขนถ่ายวัสดุ</t>
  </si>
  <si>
    <t xml:space="preserve"> ภาษาอังกฤษเพื่อการสื่อสาร 4</t>
  </si>
  <si>
    <t xml:space="preserve"> อิเล็กทรอนิกส์วิศวกรรม</t>
  </si>
  <si>
    <t xml:space="preserve"> การวิเคราะห์วงจรไฟฟ้า</t>
  </si>
  <si>
    <t xml:space="preserve"> คณิตศาสตร์ทางคอมพิวเตอร์</t>
  </si>
  <si>
    <t xml:space="preserve"> ระบบฐานข้อมูล</t>
  </si>
  <si>
    <t xml:space="preserve"> ปฏิบัติการระบบฐานข้อมูล</t>
  </si>
  <si>
    <t xml:space="preserve"> คอมพิวเตอร์กราฟิก</t>
  </si>
  <si>
    <t xml:space="preserve"> ตรรกศาสตร์ดิจิตอล</t>
  </si>
  <si>
    <t xml:space="preserve"> ปฏิบัติการตรรกศาสตร์ดิจิตอล</t>
  </si>
  <si>
    <t xml:space="preserve"> เครือข่ายคอมพิวเตอร์</t>
  </si>
  <si>
    <t xml:space="preserve"> ปฏิบัติการเครือข่ายคอมพิวเตอร์</t>
  </si>
  <si>
    <t xml:space="preserve"> วิศวกรรมไฟฟ้าและอิเล็กทรอนิกส์พื้นฐาน</t>
  </si>
  <si>
    <t xml:space="preserve"> อุณหพลศาสตร์ของไหล</t>
  </si>
  <si>
    <t xml:space="preserve"> ปฏิบัติการวิศวกรรมเครื่องกล</t>
  </si>
  <si>
    <t xml:space="preserve"> อิเล็กทรอนิกส์กำลัง</t>
  </si>
  <si>
    <t xml:space="preserve"> ปฏิบัติการอิเล็กทรอนิกส์กำลัง</t>
  </si>
  <si>
    <t xml:space="preserve"> โรงต้นกำลังและสถานีย่อย</t>
  </si>
  <si>
    <t xml:space="preserve"> พลังงานทดแทนและเทคโนโลยี</t>
  </si>
  <si>
    <t xml:space="preserve"> การวิเคราะห์ระบบไฟฟ้ากำลัง</t>
  </si>
  <si>
    <t xml:space="preserve"> วิทยาศาสตร์และเทคโนโลยีสมัยใหม่</t>
  </si>
  <si>
    <t xml:space="preserve"> ปฏิบัติการจำลองระบบไฟฟ้าและพลังงาน</t>
  </si>
  <si>
    <t xml:space="preserve"> ปฏิบัติการระบบปฏิบัติการ</t>
  </si>
  <si>
    <t xml:space="preserve"> การควบคุมคุณภาพ</t>
  </si>
  <si>
    <t xml:space="preserve"> การบริหารการจัดซื้อจัดหา</t>
  </si>
  <si>
    <t xml:space="preserve"> โครงงานวิศวกรรมไฟฟ้าและพลังงาน 2</t>
  </si>
  <si>
    <t xml:space="preserve"> โครงงานวิศวกรรมโลจิสติกส์ 2</t>
  </si>
  <si>
    <t xml:space="preserve"> ระบบบรรจุภัณฑ์สำหรับโลจิสติกส์</t>
  </si>
  <si>
    <t xml:space="preserve"> วิศวกรรมบำรุงรักษา</t>
  </si>
  <si>
    <t xml:space="preserve"> ความรู้พื้นฐานการจัดการระบบราง </t>
  </si>
  <si>
    <t xml:space="preserve"> การพัฒนาโปรแกรมบนอุปกรณ์พกพา</t>
  </si>
  <si>
    <t xml:space="preserve"> วิศวกรรมระบบและการบริหารโครงการ</t>
  </si>
  <si>
    <t xml:space="preserve"> การมองเห็นด้วยคอมพิวเตอร์</t>
  </si>
  <si>
    <t xml:space="preserve"> เศรษฐศาสตร์วิศวกรรมพลังงาน</t>
  </si>
  <si>
    <t>NL410</t>
  </si>
  <si>
    <t xml:space="preserve"> โครงงานวิศวกรรมโลจิสติกส์ 1</t>
  </si>
  <si>
    <t>NS001</t>
  </si>
  <si>
    <t>รายวิชาที่เปิดสอน ประจำภาคปลาย  ปีการศึกษา 2559
คณะวิศวกรรมศาสตร์</t>
  </si>
  <si>
    <t>BG003</t>
  </si>
  <si>
    <t>วันและเวลาเรียน</t>
  </si>
  <si>
    <t>ห้องเรียน</t>
  </si>
  <si>
    <t>อาจารย์ผู้สอน</t>
  </si>
  <si>
    <t>สาขาที่เรียน</t>
  </si>
  <si>
    <t>ชั้นปี</t>
  </si>
  <si>
    <t>เงื่อนไขหลักสูตร</t>
  </si>
  <si>
    <t>จำนวน นศ/กลุ่ม</t>
  </si>
  <si>
    <t>นศ. ปกติ</t>
  </si>
  <si>
    <t>นศ.ต่อเนื่อง</t>
  </si>
  <si>
    <t>อ.  8.30 - 9.20</t>
  </si>
  <si>
    <t>ไฟฟ้า</t>
  </si>
  <si>
    <t>51 - 58</t>
  </si>
  <si>
    <t>53 - 58</t>
  </si>
  <si>
    <t>พฤ.  8.30 - 10.20</t>
  </si>
  <si>
    <t>อุตสาหการ</t>
  </si>
  <si>
    <t>53 - 57</t>
  </si>
  <si>
    <t>คอม</t>
  </si>
  <si>
    <t>ยานยนต์</t>
  </si>
  <si>
    <t>ระบบราง</t>
  </si>
  <si>
    <t>จ.  8.30 - 10.20</t>
  </si>
  <si>
    <t>พ.  8.30 - 9.20</t>
  </si>
  <si>
    <t>โลจิสติกส์
(ที่เหลือ)</t>
  </si>
  <si>
    <t>พื้นฐานการฝึกฝีมือช่าง</t>
  </si>
  <si>
    <t xml:space="preserve">จ.  14.30 - 16.20 </t>
  </si>
  <si>
    <t>ดร. วัฒนชัย 
พฤกษ์กานนท์</t>
  </si>
  <si>
    <t xml:space="preserve">พ.  14.30 - 16.20 </t>
  </si>
  <si>
    <t>จ.  8.30 - 11.20</t>
  </si>
  <si>
    <t>จ.  13.30 - 16.20</t>
  </si>
  <si>
    <t>โลจิสติกส์</t>
  </si>
  <si>
    <t>ส.  9.30 - 12.20</t>
  </si>
  <si>
    <t>ผศ.วรวิทย์ รัตนวงษ์</t>
  </si>
  <si>
    <t>พ.  16.30 - 19.20</t>
  </si>
  <si>
    <t>อ.  11.30 - 13.20</t>
  </si>
  <si>
    <t>อ.อภิวัฒน์
แสงโนรี</t>
  </si>
  <si>
    <t>อ.พัชรี
จันทนบุบผา</t>
  </si>
  <si>
    <t>อ.ภคพงศ์ อมรกุล</t>
  </si>
  <si>
    <t>พฤ.  11.30 - 13.20</t>
  </si>
  <si>
    <t>พ.  10.30 - 12.20</t>
  </si>
  <si>
    <t>ศ.  8.30 - 11.20</t>
  </si>
  <si>
    <t>คอมฯ</t>
  </si>
  <si>
    <t>ศ.  13.30 - 16.20</t>
  </si>
  <si>
    <t>อ.  14.30 - 16.20</t>
  </si>
  <si>
    <t>พ.  8.30 - 11.20</t>
  </si>
  <si>
    <t>พ.  13.30 - 16.20</t>
  </si>
  <si>
    <t>พฤ.  13.30 - 16.20</t>
  </si>
  <si>
    <t>อ.  13.30 - 16.20</t>
  </si>
  <si>
    <t>51 - 56</t>
  </si>
  <si>
    <t>อ.  10.30 - 13.20</t>
  </si>
  <si>
    <t>ผศ.ดร.ศุภเชษฐ์ อินทร์เนตร</t>
  </si>
  <si>
    <t>55 - 58</t>
  </si>
  <si>
    <t xml:space="preserve"> ปฏิบัติการเขียนโปรแกรม
 คอมพิวเตอร์ 2</t>
  </si>
  <si>
    <t>พฤ.  13.30 - 15.20</t>
  </si>
  <si>
    <t>อ.ชนิตร์นันทน์ กุลทนันท์</t>
  </si>
  <si>
    <t>57 - 58</t>
  </si>
  <si>
    <t>51 - 54</t>
  </si>
  <si>
    <t>คณิตศาสตร์และสถิติสำหรับชีวิตประจำวัน</t>
  </si>
  <si>
    <t>-</t>
  </si>
  <si>
    <t>ดร.วัฒนชัย
 พฤกษ์กานนท์</t>
  </si>
  <si>
    <t>55 - 57</t>
  </si>
  <si>
    <t>อ.  9.30 - 12.20</t>
  </si>
  <si>
    <t>จ.  12.30 - 15.20</t>
  </si>
  <si>
    <t>ผศ.ดร.เกษม 
 อุทัยไขทัย</t>
  </si>
  <si>
    <t>54 - 57</t>
  </si>
  <si>
    <t>อ.อภิวัฒน์ 
แสงโนรี</t>
  </si>
  <si>
    <t>56 - 57</t>
  </si>
  <si>
    <t>อ. อภิวัฒน์ 
แสงโนรี</t>
  </si>
  <si>
    <t>พ.  9.30 - 11.20</t>
  </si>
  <si>
    <t>ผศ.ดร.ศุภฤกษ์ มานิตพรสุทธ์</t>
  </si>
  <si>
    <t>พฤ.  9.30 - 11.20</t>
  </si>
  <si>
    <t>ผศ.ณัฐพร 
ฤทธิ์นุ่ม</t>
  </si>
  <si>
    <t xml:space="preserve"> ปฏิบัติการวิศวกรรมไฟฟ้าและ 
 อิเล็กทรอนิกส์</t>
  </si>
  <si>
    <t>อ.  13.30 - 15.20</t>
  </si>
  <si>
    <t>ผศ.ณัฐพร
ฤทธิ์นุ่ม</t>
  </si>
  <si>
    <t>พฤ.  8.30 - 11.20</t>
  </si>
  <si>
    <t>ดร.ประพันธ์ศักดิ์ บูรณะประภา</t>
  </si>
  <si>
    <t>อ. พัชรี 
จันทนบุบผา</t>
  </si>
  <si>
    <t xml:space="preserve"> การศึกษางานทางอุตสาหกรรมและ
 การบริการ</t>
  </si>
  <si>
    <t>อุตสาหการ ,
โลจิสติกส์</t>
  </si>
  <si>
    <t>(NI309)</t>
  </si>
  <si>
    <t xml:space="preserve"> การศึกษางานทางอุตสาหกรรม  
 (เรียนร่วมสอบร่วมกับ  NS208)</t>
  </si>
  <si>
    <t>53 - 54</t>
  </si>
  <si>
    <t xml:space="preserve"> กฎหมายการขนส่งและ
 การค้าระหว่างประเทศ</t>
  </si>
  <si>
    <t>จ.  9.30 - 12.20</t>
  </si>
  <si>
    <t>ผศ.ดร.วรินทร์ 
วงษ์มณี</t>
  </si>
  <si>
    <t>55 - 56</t>
  </si>
  <si>
    <t>จ.  13.30 - 15.20</t>
  </si>
  <si>
    <t>พ.  9.30 - 12.20</t>
  </si>
  <si>
    <t>พฤ.  9.30 - 12.20</t>
  </si>
  <si>
    <t>55- 57</t>
  </si>
  <si>
    <t xml:space="preserve">NC357 
 </t>
  </si>
  <si>
    <t xml:space="preserve"> ระบบปฏิบัติการ
</t>
  </si>
  <si>
    <t>ผศ.ดร.ศรัณย์ 
อินทโกสุม</t>
  </si>
  <si>
    <t xml:space="preserve"> โครงงานวิศวกรรมคอมพิวเตอร์
 และมัลติมีเดีย 1</t>
  </si>
  <si>
    <t>ดร. มณิสรา 
บารมีชัย</t>
  </si>
  <si>
    <t>ผศ.ดร.กาญจนา กาญจนสุนทร</t>
  </si>
  <si>
    <t xml:space="preserve"> การวิเคราะห์ต้นทุนอุตสาหกรรมและ 
 ระบบให้บริการ</t>
  </si>
  <si>
    <t>รศ.ดร.สถาพร
อมรสวัสดิ์วัฒนา</t>
  </si>
  <si>
    <t>(NL313)</t>
  </si>
  <si>
    <t xml:space="preserve"> การวิเคราะห์ต้นทุนและการลงทุน
  (เรียนและสอบร่วมกับ NS307)</t>
  </si>
  <si>
    <t xml:space="preserve"> ปฏิบัติการวิศวกรรมระบบ
</t>
  </si>
  <si>
    <t xml:space="preserve"> การออกแบบศูนย์กระจายสินค้าและ 
 เครือข่าย</t>
  </si>
  <si>
    <t>ดร. นันทิ 
สุทธิการนฤนัย</t>
  </si>
  <si>
    <t>ผศ. รจนาฎ 
ไกรปัญญาพงศ์</t>
  </si>
  <si>
    <t xml:space="preserve">โลจิสติกส์ </t>
  </si>
  <si>
    <t>ผศ. ณัฐพร 
ฤทธิ์นุ่ม</t>
  </si>
  <si>
    <t xml:space="preserve"> โครงงานวิศวกรรมคอมพิวเตอร์และ
 มัลติมีเดีย 2</t>
  </si>
  <si>
    <t>ส.  13.30 - 16.20</t>
  </si>
  <si>
    <t>ผศ.ดร. ศุภฤกษ์ มานิตพรสุทธ์</t>
  </si>
  <si>
    <t>ดร.รวินกานต์ 
ศรีนนท์</t>
  </si>
  <si>
    <t>53 - 55</t>
  </si>
  <si>
    <t xml:space="preserve">NC471
</t>
  </si>
  <si>
    <t xml:space="preserve"> เครือข่ายไร้สาย
</t>
  </si>
  <si>
    <t xml:space="preserve"> สหกิจศึกษา</t>
  </si>
  <si>
    <t>ผศ. ณัฐพร  
ฤทธิ์นุ่ม</t>
  </si>
  <si>
    <t>52 - 56</t>
  </si>
  <si>
    <t xml:space="preserve"> ประเด็นที่น่าสนใจทางวิศวกรรม
 คอมพิวเตอร์และมัลติมีเดีย</t>
  </si>
  <si>
    <t>อ. เดวิช 
บรรเทา</t>
  </si>
  <si>
    <t>55-57</t>
  </si>
  <si>
    <t>ดร.พงษ์ธนา 
วณิชย์กอบจินดา</t>
  </si>
  <si>
    <t>ผศ. ณัฎฐชา 
พฤกษ์กานนท์</t>
  </si>
  <si>
    <t xml:space="preserve"> การบริหารกระบวนการธุรกิจและ
 ทรัพยากรกายภาพ</t>
  </si>
  <si>
    <t>ผศ.ดร.สันต์ชัย 
รัตนนนท์</t>
  </si>
  <si>
    <t>อ.พัชรี 
จันทนบุปผา</t>
  </si>
  <si>
    <t xml:space="preserve">พ.  13.30 - 15.20
</t>
  </si>
  <si>
    <t>52 - 58</t>
  </si>
  <si>
    <t>52 - 59</t>
  </si>
  <si>
    <t>(50 คนแรก)</t>
  </si>
  <si>
    <t>53 - 59</t>
  </si>
  <si>
    <t xml:space="preserve">จ.  10.30 - 12.20 </t>
  </si>
  <si>
    <t xml:space="preserve">ไฟฟ้า </t>
  </si>
  <si>
    <t>55 - 59</t>
  </si>
  <si>
    <t>54 - 59</t>
  </si>
  <si>
    <t>56 - 58</t>
  </si>
  <si>
    <t>56 - 59</t>
  </si>
  <si>
    <t>คณะวิศวกรรมศาสตร์</t>
  </si>
  <si>
    <t>จ.  10.30 - 11.20</t>
  </si>
  <si>
    <t>พฤ.  10.30 - 12.20</t>
  </si>
  <si>
    <t>19 ชั้น 1</t>
  </si>
  <si>
    <t>ป.ฟิสิกส์</t>
  </si>
  <si>
    <t>ผศ.ดร.วันชัย
ฉิมฉวี</t>
  </si>
  <si>
    <t>โลจิสติกส์ 
(50 คนแรก)</t>
  </si>
  <si>
    <t>พ.  12.30 - 14.20</t>
  </si>
  <si>
    <t>NC353</t>
  </si>
  <si>
    <t>อ.เดวิช  บรรเทา</t>
  </si>
  <si>
    <t>ผศ.เฉลิมชนม์</t>
  </si>
  <si>
    <t>ไวศยดำรง</t>
  </si>
  <si>
    <t xml:space="preserve">อ.  10.30 - 13.20 </t>
  </si>
  <si>
    <t>พ.  15.30 - 18.20</t>
  </si>
  <si>
    <t>(NA204)</t>
  </si>
  <si>
    <t xml:space="preserve"> การศึกษางานทางอุตสาหกรรมในอุตสาหกรรมและบริการยานยนต์ 
 (เรียนร่วมสอบร่วมกับ  NS208)</t>
  </si>
  <si>
    <t>(NR307)</t>
  </si>
  <si>
    <t xml:space="preserve"> กฎหมายการขนส่งและอสังหาริมทรัพย์
 (เรียนร่วมสอบร่วมกับ  NL203)</t>
  </si>
  <si>
    <t xml:space="preserve">จ.  13.30 - 16.20 </t>
  </si>
  <si>
    <t>NA203</t>
  </si>
  <si>
    <t xml:space="preserve"> กรรมวิธีการผลิตยานยนต์สมัยใหม่</t>
  </si>
  <si>
    <t xml:space="preserve">อ.  9.30 - 12.20 </t>
  </si>
  <si>
    <t>NA205</t>
  </si>
  <si>
    <t xml:space="preserve"> การจัดการโซ่อุปทานและธุรกิจยานยนต์</t>
  </si>
  <si>
    <t>NR305</t>
  </si>
  <si>
    <t xml:space="preserve"> การจัดการอสังหาริมทรัพย์ขององค์กร</t>
  </si>
  <si>
    <t>NR306</t>
  </si>
  <si>
    <t>NR308</t>
  </si>
  <si>
    <t xml:space="preserve"> การจัดการความเสี่ยงและความปลอดภัยระบบราง </t>
  </si>
  <si>
    <t>อ.  15.30 - 18.20</t>
  </si>
  <si>
    <t>NC494</t>
  </si>
  <si>
    <t xml:space="preserve"> การจัดการสารสนเทศสำหรับองค์กร</t>
  </si>
  <si>
    <t>NC354</t>
  </si>
  <si>
    <t xml:space="preserve"> ปฏิบัติการไมโครโพรเซสเซอร์
</t>
  </si>
  <si>
    <t>พฤ.  12.30 - 14.20</t>
  </si>
  <si>
    <t>พฤ.  15.30 - 18.20</t>
  </si>
  <si>
    <t>NP303</t>
  </si>
  <si>
    <t xml:space="preserve"> ระบบควบคุม</t>
  </si>
  <si>
    <t>NP304</t>
  </si>
  <si>
    <t xml:space="preserve"> ปฏิบัติการระบบควบคุม</t>
  </si>
  <si>
    <t>19203
ป.ควบคุม</t>
  </si>
  <si>
    <t>พ.  13.30 - 15.20</t>
  </si>
  <si>
    <t>NP415</t>
  </si>
  <si>
    <t xml:space="preserve">NL001 </t>
  </si>
  <si>
    <t xml:space="preserve"> คอมพิวเตอร์ช่วยในการออกแบบและ
 การผลิต</t>
  </si>
  <si>
    <t>NL415</t>
  </si>
  <si>
    <t>การจัดการเทคโนโลยีสิ่งแวดล้อม</t>
  </si>
  <si>
    <t xml:space="preserve">จ.  12.30 - 15.20
</t>
  </si>
  <si>
    <t xml:space="preserve">NL323 </t>
  </si>
  <si>
    <t xml:space="preserve"> การจัดการการปฏิบัติการ 
 </t>
  </si>
  <si>
    <t xml:space="preserve">พฤ.  13.30 - 16.20 </t>
  </si>
  <si>
    <t xml:space="preserve"> สหกิจศึกษา (โลจิสติกส์)</t>
  </si>
  <si>
    <t xml:space="preserve"> การออกแบบและพัฒนากระบวนการ 
 ทางโลจิสติกส์</t>
  </si>
  <si>
    <t>โลจิสติกส์ 
(40 คนแรก)</t>
  </si>
  <si>
    <t xml:space="preserve"> ไมโครโพรเซสเซอร์
</t>
  </si>
  <si>
    <t>พฤ.  12.30 - 15.20</t>
  </si>
  <si>
    <t>อ.วรภัทร
กอแก้ว</t>
  </si>
  <si>
    <t>19202
ป.อิเล็กฯ</t>
  </si>
  <si>
    <t>พ.  8.30 - 10.20</t>
  </si>
  <si>
    <t>พฤ.  10.30 - 13.20</t>
  </si>
  <si>
    <t>19201
ป.จักรกล</t>
  </si>
  <si>
    <t>พฤ.  14.30 - 17.20</t>
  </si>
  <si>
    <t xml:space="preserve">อ.ภคพงศ์ อมรกุล
</t>
  </si>
  <si>
    <t>ผศ.ณัฎฐชา 
พฤกษ์กานนท์</t>
  </si>
  <si>
    <t xml:space="preserve"> 56 - 58</t>
  </si>
  <si>
    <t xml:space="preserve"> สหกิจศึกษา (คอมพิวเตอร์)</t>
  </si>
  <si>
    <t>รศ.ดร.สุวรรณี 
อัศวกุลชัย</t>
  </si>
  <si>
    <t>NC477</t>
  </si>
  <si>
    <t xml:space="preserve"> การเขียนโปรแกรมระบบเครือข่าย</t>
  </si>
  <si>
    <t>ผศ.ดร.ศุภเชษฐ์
อินทร์เนตร</t>
  </si>
  <si>
    <t>ดร.อำนวย
แก้วใส</t>
  </si>
  <si>
    <t>โลจิสติกส์
(30 คนแรก)</t>
  </si>
  <si>
    <t>58 - 59</t>
  </si>
  <si>
    <t>NC471</t>
  </si>
  <si>
    <t>NC357</t>
  </si>
  <si>
    <t xml:space="preserve"> การประกอบการเชิงนวัตกรรม</t>
  </si>
  <si>
    <t xml:space="preserve">คณะมนุษยฯ
</t>
  </si>
  <si>
    <t>พฤ.  11.30 - 12.20</t>
  </si>
  <si>
    <t>อ.  9.30 - 11.20</t>
  </si>
  <si>
    <t>21601
เช้า</t>
  </si>
  <si>
    <t>21601
บ่าย</t>
  </si>
  <si>
    <t>ศ.  15.30 - 18.20</t>
  </si>
  <si>
    <t>จ.  16.30 - 18.20</t>
  </si>
  <si>
    <t>ศ.  9.30 - 12.20</t>
  </si>
  <si>
    <t xml:space="preserve"> การวางแผนและควบคุมระบบปฎิบัติการ
 (เรียนและสอบร่วมกับ NL323)</t>
  </si>
  <si>
    <t>โลจิสติกส์ (ที่เหลือ)</t>
  </si>
  <si>
    <t>เข้ากลางปีทุกสาขา</t>
  </si>
  <si>
    <t>HG008</t>
  </si>
  <si>
    <t>เข้ากลางปีทุกสาขา
(ยกเว้น คอม)</t>
  </si>
  <si>
    <t>อ.  8.30 - 11.20</t>
  </si>
  <si>
    <t xml:space="preserve"> ภาษาไทยเพื่อการสื่อสาร
 เรียนร่วมสอบร่วมคณะบริหารฯ กลุ่ม 2</t>
  </si>
  <si>
    <t>คอม
เข้ากลางปี</t>
  </si>
  <si>
    <t>พิมพ์ วันที่  7  พฤศจิกายน  2559</t>
  </si>
  <si>
    <t>พฤ.  8.30 - 11.30</t>
  </si>
  <si>
    <t xml:space="preserve"> เรียนและสอบร่วมคณะบริหารฯ กลุ่ม 15</t>
  </si>
  <si>
    <t>(BG002)</t>
  </si>
  <si>
    <t xml:space="preserve"> ธุรกิจสมัยใหม่ </t>
  </si>
  <si>
    <t xml:space="preserve"> (เรียนและสอบร่วมกับ BG003)</t>
  </si>
  <si>
    <t>ป. เคมี
16201</t>
  </si>
  <si>
    <t>อ.ไอศุริย</t>
  </si>
  <si>
    <t>สุดประเสริฐ</t>
  </si>
  <si>
    <t>อ.ปัทมพร</t>
  </si>
  <si>
    <t>อ.ภัชรี</t>
  </si>
  <si>
    <t>ผศ.เกศศิริ</t>
  </si>
  <si>
    <t>อ.ธีรวุฒิ</t>
  </si>
  <si>
    <t>HZ102</t>
  </si>
  <si>
    <t>ดร.สุมิตรา 
อัศว์ไชยตระกูล</t>
  </si>
  <si>
    <t xml:space="preserve"> ภาษาจีน 2</t>
  </si>
  <si>
    <t xml:space="preserve">ศ. 9.30 - 12.20 </t>
  </si>
  <si>
    <t>กลุ่ม</t>
  </si>
  <si>
    <t xml:space="preserve"> การจัดการตลาดสำหรับทรัพยากรกายภาพ 
เรียนร่วมกับ BA201 หลักการตลาด
คณะบริหารฯ (กลุ่ม 1)</t>
  </si>
  <si>
    <t>เฉพาะ  นศ.สถาบันพัฒนาบัณฑิตฯ</t>
  </si>
  <si>
    <t>พ.  15.30 - 16.20</t>
  </si>
  <si>
    <t xml:space="preserve"> เรียนและสอบร่วมคณะนิเทศศาสตร์</t>
  </si>
  <si>
    <t>อ.ธีรวุฒิ 
หวังอำนวยพร</t>
  </si>
  <si>
    <t xml:space="preserve"> โครงงานวิศวกรรมไฟฟ้าและพลังงาน 1</t>
  </si>
  <si>
    <t>อ.ทิวา  เพ็ญสุข</t>
  </si>
  <si>
    <t>อ.เชาวศิริ  อินทร์แก้ว</t>
  </si>
  <si>
    <t>57 - 59</t>
  </si>
  <si>
    <t xml:space="preserve">ศ. 13.30 - 15.20 </t>
  </si>
  <si>
    <t>รอคีย์ข้อมูลในระบบทะเบียน</t>
  </si>
  <si>
    <t xml:space="preserve"> ตารางสอบกลางภาคปลาย ปีการศึกษา 2559</t>
  </si>
  <si>
    <t>วันเดือนปี</t>
  </si>
  <si>
    <t>รหัส</t>
  </si>
  <si>
    <t>09.00-11.00</t>
  </si>
  <si>
    <t>จำนวน</t>
  </si>
  <si>
    <t>12.00-14.00</t>
  </si>
  <si>
    <t>15.00-17.00</t>
  </si>
  <si>
    <t>6 มี.ค. 60</t>
  </si>
  <si>
    <t>ไมโครโพรเซสเซอร์</t>
  </si>
  <si>
    <t>โรงต้นกำลังและสถานีย่อย</t>
  </si>
  <si>
    <t xml:space="preserve">การวิเคราะห์วงจรไฟฟ้า </t>
  </si>
  <si>
    <t>การประกอบการเชิงนวัตกรรม
(BG002 ธุรกิจสมัยใหม่)</t>
  </si>
  <si>
    <t>การจัดการการปฏิบัติการ
(NS305 การวางแผนและควบคุมระบบปฎิบัติการ) สอบร่วม NL323</t>
  </si>
  <si>
    <t>รวม</t>
  </si>
  <si>
    <t>20</t>
  </si>
  <si>
    <t>7 มี.ค. 60</t>
  </si>
  <si>
    <t xml:space="preserve"> อิเล็กทรอนิกส์กำลัง </t>
  </si>
  <si>
    <t xml:space="preserve"> วิทยาศาสตร์และเทคโนโลยี</t>
  </si>
  <si>
    <t xml:space="preserve"> วิศวกรรมการขนถ่ายวัสดุ </t>
  </si>
  <si>
    <t xml:space="preserve"> ระบบปฏิบัติการ </t>
  </si>
  <si>
    <t xml:space="preserve"> การบริหารการจัดซื้อ </t>
  </si>
  <si>
    <t>8 มี.ค.60</t>
  </si>
  <si>
    <t xml:space="preserve"> การวิเคราะห์ระบบไฟฟ้ากำลัง </t>
  </si>
  <si>
    <t xml:space="preserve">พลังงานทดแทนและเทคโนโลยี </t>
  </si>
  <si>
    <t xml:space="preserve"> การออกแบบศูนย์กระจายสินค้าและ
 เครือข่าย</t>
  </si>
  <si>
    <t>9 มี.ค. 60</t>
  </si>
  <si>
    <t>4</t>
  </si>
  <si>
    <t xml:space="preserve"> ระบบบรรจุภัณฑ์สำหรับโลจิสติกส์ </t>
  </si>
  <si>
    <t>10 มี.ค.60</t>
  </si>
  <si>
    <t>ระบบฐานข้อมูล</t>
  </si>
  <si>
    <t xml:space="preserve"> เคมีวิศวกรรม </t>
  </si>
  <si>
    <t>5</t>
  </si>
  <si>
    <t>วิศวกรรมบำรุงรักษา</t>
  </si>
  <si>
    <t xml:space="preserve"> การศึกษางานทางอุตสาหกรรมและ
 การบริการ </t>
  </si>
  <si>
    <t>อิเล็กทรอนิกส์วิศวกรรม</t>
  </si>
  <si>
    <t>กฎหมายขนส่งและการค้าระหว่างประเทศ
(NR307 กฎหมายการขนส่งและอสังหาริมทรัพย์) สอบร่วมกับ  NL203</t>
  </si>
  <si>
    <t>11 มี.ค.60</t>
  </si>
  <si>
    <t xml:space="preserve">คณิตศาสตร์วิศวกรรม 2 </t>
  </si>
  <si>
    <t xml:space="preserve">ตรรกศาสตร์ดิจิตอล </t>
  </si>
  <si>
    <t xml:space="preserve"> การเขียนแบบวิศวกรรม </t>
  </si>
  <si>
    <t>6</t>
  </si>
  <si>
    <t>การวิเคราะห์ต้นทุนอุตสาหกรรมและระบบให้บริการ
(NI313 การวิเคราะห์ต้นทุนและการลงทุน)</t>
  </si>
  <si>
    <t xml:space="preserve"> การออกแบบและพัฒนา 
 กระบวนการทางโลจิสติกส์</t>
  </si>
  <si>
    <t xml:space="preserve">ตารางสอบปลายภาคปลาย    ปีการศึกษา 2559 </t>
  </si>
  <si>
    <t>09.00-12.00</t>
  </si>
  <si>
    <t>13.00-16.00</t>
  </si>
  <si>
    <t>8 พ.ค. 60</t>
  </si>
  <si>
    <t xml:space="preserve">ฟิสิกส์วิศวกรรม 2 </t>
  </si>
  <si>
    <t xml:space="preserve">อิเล็กทรอนิกส์กำลัง </t>
  </si>
  <si>
    <t>การมองเห็นด้วยคอมพิวเตอร์</t>
  </si>
  <si>
    <t xml:space="preserve">วิศวกรรมการขนถ่ายวัสดุ </t>
  </si>
  <si>
    <t>ปฏิบัติการระบบควบคุม</t>
  </si>
  <si>
    <t>การจัดการการปฏิบัติการ
(NS305 การวางแผนและควบคุมระบบปฎิบัติการ) 
สอบร่วม NL323</t>
  </si>
  <si>
    <t>9 พ.ค. 60</t>
  </si>
  <si>
    <t xml:space="preserve">ระบบปฏิบัติการ </t>
  </si>
  <si>
    <t xml:space="preserve">การบริหารการจัดซื้อ </t>
  </si>
  <si>
    <t>ระบบควบคุม</t>
  </si>
  <si>
    <t>การควบคุมคุณภาพ</t>
  </si>
  <si>
    <t>ปฏิบัติการไมโครโพรเซสเซอร์</t>
  </si>
  <si>
    <t>11 พ.ค. 60</t>
  </si>
  <si>
    <t xml:space="preserve">ปฏิบัติการระบบฐานข้อมูล </t>
  </si>
  <si>
    <t>การออกแบบศูนย์กระจายสินค้าและเครือข่าย</t>
  </si>
  <si>
    <t>ปฏิบัติการอิเล็กทรอนิกส์กำลัง</t>
  </si>
  <si>
    <t>15 พ.ค. 60</t>
  </si>
  <si>
    <t>ภาษาอังกฤษเพื่อการสื่อสาร  4</t>
  </si>
  <si>
    <t xml:space="preserve">คอมพิวเตอร์กราฟิก </t>
  </si>
  <si>
    <t xml:space="preserve">การเขียนแบบวิศวกรรม </t>
  </si>
  <si>
    <t xml:space="preserve">ระบบบรรจุภัณฑ์สำหรับโลจิสติกส์ </t>
  </si>
  <si>
    <t>ปฏิบัติการจำลองระบบไฟฟ้าและพลังงาน</t>
  </si>
  <si>
    <t>กฎหมายขนส่งและการค้าระหว่างประเทศ
(NR307 กฎหมายการขนส่งและอสังหาริมทรัพย์) 
สอบร่วมกับ  NL203</t>
  </si>
  <si>
    <t>16 พ.ค. 60</t>
  </si>
  <si>
    <t xml:space="preserve">เคมีวิศวกรรม </t>
  </si>
  <si>
    <t xml:space="preserve">ปฏิบัติการตรรกศาสตร์ดิจิตอล </t>
  </si>
  <si>
    <t>17 พ.ค.60</t>
  </si>
  <si>
    <t>ภาษาอังกฤษเพื่อการสื่อสาร  2</t>
  </si>
  <si>
    <t xml:space="preserve"> ปฎิบัติการวิศวกรรมไฟฟ้าและอิเล็กทรอนิกส์</t>
  </si>
  <si>
    <t xml:space="preserve"> ปฏิบัติการเครือข่ายคอมพิวเตอร์ </t>
  </si>
  <si>
    <t xml:space="preserve"> พื้นฐานฝึกฝีมือช่าง </t>
  </si>
  <si>
    <t>18 พ.ค. 60</t>
  </si>
  <si>
    <t>การออกแบบและพัฒนากระบวนการทางโลจิสติกส์</t>
  </si>
  <si>
    <t xml:space="preserve">การเขียนโปรแกรมคอมพิวเตอร์ 2 </t>
  </si>
  <si>
    <t xml:space="preserve">ปฎิบัติการวิศวกรรมเครื่องกล </t>
  </si>
  <si>
    <t>การวิเคราะห์ระบบไฟฟ้ากำลัง 
(NP412 การวิเคราะห์ระบบไฟฟ้ากำลัง)
สอบร่วมกับ  NP313</t>
  </si>
  <si>
    <t>วิทยาศาสตร์และเทคโนโลยีสมัยใหม่</t>
  </si>
  <si>
    <t>19 พ.ค.60</t>
  </si>
  <si>
    <t xml:space="preserve">ปฎิบัติการเคมีวิศวกรรม </t>
  </si>
  <si>
    <t>การศึกษางานทางอุตสาหกรรม</t>
  </si>
  <si>
    <t>วิศวกรรมระบบและการบริหารโครงการ</t>
  </si>
  <si>
    <t>เครือข่ายไร้สาย</t>
  </si>
  <si>
    <t>22 พ.ค. 60</t>
  </si>
  <si>
    <t>การเขียนโปรแกรมระบบเครือข่าย</t>
  </si>
  <si>
    <t xml:space="preserve">ปฏิบัติการเขียนโปรแกรมคอมพิวเตอร์ 2 </t>
  </si>
  <si>
    <t>ปฏิบัติการระบบปฏิบัติการ</t>
  </si>
  <si>
    <t>การวิเคราะห์ต้นทุนอุตสาหกรรมและระบบให้บริการ
(NI313 การวิเคราะห์ต้นทุนและการลงทุน)
สอบร่วมกับ  NS307</t>
  </si>
  <si>
    <t>23 พ.ค.60</t>
  </si>
  <si>
    <t xml:space="preserve">ปฎิบัติการฟิสิกส์วิศวกรรม2 </t>
  </si>
  <si>
    <t xml:space="preserve"> ประเด็นที่น่าสนใจทางวิศวกรรมคอมพิวเตอร์และมัลติมีเดีย</t>
  </si>
  <si>
    <t>BEST EXIT EXAM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</si>
</sst>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7041E]d\ mmm\ yy;@"/>
  </numFmts>
  <fonts count="10">
    <font>
      <sz val="11"/>
      <color theme="1"/>
      <name val="Calibri"/>
      <family val="2"/>
      <charset val="222"/>
      <scheme val="minor"/>
    </font>
    <font>
      <sz val="11"/>
      <color indexed="8"/>
      <name val="Calibri"/>
      <family val="2"/>
    </font>
    <font>
      <b/>
      <sz val="14"/>
      <name val="Cordia New"/>
      <family val="2"/>
    </font>
    <font>
      <sz val="14"/>
      <name val="Cordia New"/>
      <family val="2"/>
    </font>
    <font>
      <b/>
      <sz val="16"/>
      <name val="Cordia New"/>
      <family val="2"/>
    </font>
    <font>
      <sz val="16"/>
      <name val="Cordia New"/>
      <family val="2"/>
    </font>
    <font>
      <b/>
      <sz val="14"/>
      <color rgb="FFFF0000"/>
      <name val="Cordia New"/>
      <family val="2"/>
    </font>
    <font>
      <sz val="14"/>
      <color rgb="FFFF0000"/>
      <name val="Cordia New"/>
      <family val="2"/>
    </font>
    <font>
      <sz val="16"/>
      <name val="CordiaUPC"/>
      <family val="2"/>
    </font>
    <font>
      <b/>
      <sz val="16"/>
      <name val="CordiaUP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1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Border="1"/>
    <xf numFmtId="0" fontId="3" fillId="0" borderId="3" xfId="0" applyFont="1" applyFill="1" applyBorder="1"/>
    <xf numFmtId="0" fontId="2" fillId="3" borderId="5" xfId="0" applyFont="1" applyFill="1" applyBorder="1" applyAlignment="1" applyProtection="1">
      <alignment horizontal="center" vertical="top" wrapText="1"/>
    </xf>
    <xf numFmtId="0" fontId="3" fillId="0" borderId="0" xfId="0" applyFont="1" applyFill="1" applyBorder="1" applyAlignment="1">
      <alignment vertical="top"/>
    </xf>
    <xf numFmtId="0" fontId="3" fillId="0" borderId="6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0" borderId="0" xfId="0" applyFont="1" applyFill="1"/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164" fontId="3" fillId="2" borderId="5" xfId="0" applyNumberFormat="1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0" borderId="8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top"/>
    </xf>
    <xf numFmtId="0" fontId="3" fillId="2" borderId="4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vertical="top"/>
    </xf>
    <xf numFmtId="0" fontId="3" fillId="0" borderId="0" xfId="0" applyFont="1" applyFill="1" applyAlignment="1">
      <alignment horizontal="center" vertical="center" wrapText="1"/>
    </xf>
    <xf numFmtId="0" fontId="3" fillId="0" borderId="8" xfId="0" applyFont="1" applyFill="1" applyBorder="1"/>
    <xf numFmtId="0" fontId="3" fillId="0" borderId="13" xfId="0" applyFont="1" applyFill="1" applyBorder="1"/>
    <xf numFmtId="0" fontId="3" fillId="0" borderId="11" xfId="0" applyFont="1" applyFill="1" applyBorder="1"/>
    <xf numFmtId="0" fontId="3" fillId="2" borderId="4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0" xfId="0" applyFont="1" applyFill="1"/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right" wrapText="1"/>
    </xf>
    <xf numFmtId="0" fontId="3" fillId="2" borderId="5" xfId="0" applyFont="1" applyFill="1" applyBorder="1" applyAlignment="1">
      <alignment horizontal="right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5" borderId="8" xfId="0" applyFont="1" applyFill="1" applyBorder="1" applyAlignment="1">
      <alignment horizontal="left" vertical="top" wrapText="1"/>
    </xf>
    <xf numFmtId="0" fontId="3" fillId="5" borderId="5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vertical="top"/>
    </xf>
    <xf numFmtId="0" fontId="7" fillId="2" borderId="8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top"/>
    </xf>
    <xf numFmtId="0" fontId="7" fillId="0" borderId="21" xfId="0" applyFont="1" applyFill="1" applyBorder="1" applyAlignment="1">
      <alignment horizontal="center" vertical="top"/>
    </xf>
    <xf numFmtId="0" fontId="7" fillId="0" borderId="4" xfId="0" applyFont="1" applyFill="1" applyBorder="1" applyAlignment="1">
      <alignment horizontal="center" vertical="top"/>
    </xf>
    <xf numFmtId="0" fontId="7" fillId="2" borderId="8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top"/>
    </xf>
    <xf numFmtId="49" fontId="4" fillId="0" borderId="6" xfId="0" applyNumberFormat="1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top"/>
    </xf>
    <xf numFmtId="49" fontId="4" fillId="0" borderId="1" xfId="0" applyNumberFormat="1" applyFont="1" applyFill="1" applyBorder="1" applyAlignment="1">
      <alignment horizontal="center" vertical="top"/>
    </xf>
    <xf numFmtId="0" fontId="4" fillId="0" borderId="8" xfId="0" applyNumberFormat="1" applyFont="1" applyFill="1" applyBorder="1" applyAlignment="1">
      <alignment horizontal="center" vertical="top"/>
    </xf>
    <xf numFmtId="164" fontId="8" fillId="2" borderId="1" xfId="0" applyNumberFormat="1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 vertical="top"/>
    </xf>
    <xf numFmtId="0" fontId="5" fillId="0" borderId="16" xfId="0" applyFont="1" applyFill="1" applyBorder="1" applyAlignment="1">
      <alignment horizontal="center" vertical="top"/>
    </xf>
    <xf numFmtId="0" fontId="4" fillId="0" borderId="14" xfId="0" applyFont="1" applyFill="1" applyBorder="1" applyAlignment="1">
      <alignment horizontal="center" vertical="top"/>
    </xf>
    <xf numFmtId="0" fontId="4" fillId="0" borderId="14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center" vertical="top" wrapText="1"/>
    </xf>
    <xf numFmtId="49" fontId="4" fillId="0" borderId="14" xfId="0" applyNumberFormat="1" applyFont="1" applyFill="1" applyBorder="1" applyAlignment="1">
      <alignment horizontal="center" vertical="top" wrapText="1"/>
    </xf>
    <xf numFmtId="49" fontId="4" fillId="0" borderId="15" xfId="0" applyNumberFormat="1" applyFont="1" applyFill="1" applyBorder="1" applyAlignment="1">
      <alignment horizontal="center" vertical="top"/>
    </xf>
    <xf numFmtId="164" fontId="5" fillId="0" borderId="4" xfId="0" applyNumberFormat="1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top" wrapText="1"/>
    </xf>
    <xf numFmtId="164" fontId="5" fillId="0" borderId="5" xfId="0" applyNumberFormat="1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/>
    </xf>
    <xf numFmtId="0" fontId="5" fillId="0" borderId="22" xfId="0" applyFont="1" applyFill="1" applyBorder="1" applyAlignment="1">
      <alignment horizontal="center" vertical="top"/>
    </xf>
    <xf numFmtId="164" fontId="4" fillId="0" borderId="8" xfId="0" applyNumberFormat="1" applyFont="1" applyFill="1" applyBorder="1" applyAlignment="1">
      <alignment horizontal="center" vertical="top"/>
    </xf>
    <xf numFmtId="164" fontId="5" fillId="0" borderId="5" xfId="0" applyNumberFormat="1" applyFont="1" applyFill="1" applyBorder="1" applyAlignment="1">
      <alignment horizontal="center" vertical="top"/>
    </xf>
    <xf numFmtId="0" fontId="5" fillId="0" borderId="13" xfId="0" applyFont="1" applyFill="1" applyBorder="1" applyAlignment="1">
      <alignment horizontal="left" vertical="top" wrapText="1"/>
    </xf>
    <xf numFmtId="164" fontId="4" fillId="0" borderId="16" xfId="0" applyNumberFormat="1" applyFont="1" applyFill="1" applyBorder="1" applyAlignment="1">
      <alignment horizontal="center" vertical="top"/>
    </xf>
    <xf numFmtId="0" fontId="4" fillId="0" borderId="16" xfId="0" applyFont="1" applyFill="1" applyBorder="1" applyAlignment="1">
      <alignment horizontal="left" vertical="top" wrapText="1"/>
    </xf>
    <xf numFmtId="0" fontId="4" fillId="0" borderId="16" xfId="0" applyFont="1" applyFill="1" applyBorder="1" applyAlignment="1">
      <alignment horizontal="center" vertical="top" wrapText="1"/>
    </xf>
    <xf numFmtId="0" fontId="5" fillId="0" borderId="5" xfId="0" applyNumberFormat="1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center" vertical="top" wrapText="1"/>
    </xf>
    <xf numFmtId="164" fontId="4" fillId="0" borderId="16" xfId="0" applyNumberFormat="1" applyFont="1" applyFill="1" applyBorder="1" applyAlignment="1">
      <alignment horizontal="center" vertical="top" wrapText="1"/>
    </xf>
    <xf numFmtId="164" fontId="4" fillId="0" borderId="14" xfId="0" applyNumberFormat="1" applyFont="1" applyFill="1" applyBorder="1" applyAlignment="1">
      <alignment horizontal="center" vertical="top"/>
    </xf>
    <xf numFmtId="0" fontId="4" fillId="0" borderId="18" xfId="0" applyFont="1" applyFill="1" applyBorder="1" applyAlignment="1">
      <alignment horizontal="left" vertical="top" wrapText="1"/>
    </xf>
    <xf numFmtId="0" fontId="5" fillId="0" borderId="20" xfId="0" applyFont="1" applyFill="1" applyBorder="1" applyAlignment="1">
      <alignment horizontal="left" vertical="top" wrapText="1"/>
    </xf>
    <xf numFmtId="49" fontId="4" fillId="0" borderId="8" xfId="0" applyNumberFormat="1" applyFont="1" applyFill="1" applyBorder="1" applyAlignment="1">
      <alignment horizontal="center" vertical="top"/>
    </xf>
    <xf numFmtId="0" fontId="5" fillId="0" borderId="0" xfId="0" applyFont="1" applyFill="1" applyAlignment="1">
      <alignment horizontal="left" vertical="top" wrapText="1"/>
    </xf>
    <xf numFmtId="49" fontId="4" fillId="0" borderId="8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center" vertical="top"/>
    </xf>
    <xf numFmtId="0" fontId="5" fillId="0" borderId="1" xfId="0" applyNumberFormat="1" applyFont="1" applyFill="1" applyBorder="1" applyAlignment="1">
      <alignment horizontal="center" vertical="top"/>
    </xf>
    <xf numFmtId="0" fontId="5" fillId="0" borderId="8" xfId="0" applyFont="1" applyFill="1" applyBorder="1" applyAlignment="1">
      <alignment horizontal="left" vertical="top" wrapText="1"/>
    </xf>
    <xf numFmtId="0" fontId="5" fillId="0" borderId="4" xfId="0" applyNumberFormat="1" applyFont="1" applyFill="1" applyBorder="1" applyAlignment="1">
      <alignment horizontal="center" vertical="top"/>
    </xf>
    <xf numFmtId="0" fontId="4" fillId="0" borderId="17" xfId="0" applyFont="1" applyFill="1" applyBorder="1" applyAlignment="1">
      <alignment horizontal="left" vertical="top" wrapText="1"/>
    </xf>
    <xf numFmtId="49" fontId="4" fillId="0" borderId="8" xfId="0" applyNumberFormat="1" applyFont="1" applyFill="1" applyBorder="1" applyAlignment="1">
      <alignment vertical="top"/>
    </xf>
    <xf numFmtId="0" fontId="5" fillId="0" borderId="23" xfId="0" applyFont="1" applyFill="1" applyBorder="1" applyAlignment="1">
      <alignment horizontal="center" vertical="top" wrapText="1"/>
    </xf>
    <xf numFmtId="0" fontId="5" fillId="0" borderId="23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15" fontId="8" fillId="0" borderId="0" xfId="0" applyNumberFormat="1" applyFont="1" applyFill="1" applyAlignment="1">
      <alignment horizontal="right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49" fontId="9" fillId="0" borderId="0" xfId="0" applyNumberFormat="1" applyFont="1" applyFill="1" applyBorder="1" applyAlignment="1">
      <alignment horizontal="center" vertical="top"/>
    </xf>
    <xf numFmtId="0" fontId="9" fillId="4" borderId="5" xfId="0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top"/>
    </xf>
    <xf numFmtId="0" fontId="8" fillId="0" borderId="5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9" fillId="0" borderId="8" xfId="0" applyNumberFormat="1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22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/>
    </xf>
    <xf numFmtId="0" fontId="9" fillId="0" borderId="18" xfId="0" applyFont="1" applyFill="1" applyBorder="1" applyAlignment="1">
      <alignment horizontal="center" vertical="top"/>
    </xf>
    <xf numFmtId="0" fontId="9" fillId="0" borderId="14" xfId="0" applyFont="1" applyFill="1" applyBorder="1" applyAlignment="1">
      <alignment horizontal="center" vertical="top" wrapText="1"/>
    </xf>
    <xf numFmtId="0" fontId="8" fillId="2" borderId="23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center" vertical="top" wrapText="1"/>
    </xf>
    <xf numFmtId="164" fontId="9" fillId="0" borderId="18" xfId="0" applyNumberFormat="1" applyFont="1" applyFill="1" applyBorder="1" applyAlignment="1">
      <alignment horizontal="center" vertical="top"/>
    </xf>
    <xf numFmtId="0" fontId="8" fillId="2" borderId="5" xfId="0" applyNumberFormat="1" applyFont="1" applyFill="1" applyBorder="1" applyAlignment="1">
      <alignment horizontal="center" vertical="top"/>
    </xf>
    <xf numFmtId="0" fontId="8" fillId="0" borderId="1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 vertical="top" wrapText="1"/>
    </xf>
    <xf numFmtId="164" fontId="8" fillId="2" borderId="23" xfId="0" applyNumberFormat="1" applyFont="1" applyFill="1" applyBorder="1" applyAlignment="1">
      <alignment horizontal="center" vertical="top"/>
    </xf>
    <xf numFmtId="0" fontId="8" fillId="0" borderId="23" xfId="0" applyFont="1" applyFill="1" applyBorder="1" applyAlignment="1">
      <alignment horizontal="left" vertical="top" wrapText="1"/>
    </xf>
    <xf numFmtId="0" fontId="8" fillId="0" borderId="23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164" fontId="9" fillId="0" borderId="8" xfId="0" applyNumberFormat="1" applyFont="1" applyFill="1" applyBorder="1" applyAlignment="1">
      <alignment horizontal="center" vertical="top"/>
    </xf>
    <xf numFmtId="0" fontId="9" fillId="0" borderId="14" xfId="0" applyFont="1" applyFill="1" applyBorder="1" applyAlignment="1">
      <alignment horizontal="center" vertical="top"/>
    </xf>
    <xf numFmtId="164" fontId="8" fillId="2" borderId="22" xfId="0" applyNumberFormat="1" applyFont="1" applyFill="1" applyBorder="1" applyAlignment="1">
      <alignment horizontal="center" vertical="top"/>
    </xf>
    <xf numFmtId="164" fontId="8" fillId="2" borderId="5" xfId="0" applyNumberFormat="1" applyFont="1" applyFill="1" applyBorder="1" applyAlignment="1">
      <alignment horizontal="center" vertical="top"/>
    </xf>
    <xf numFmtId="0" fontId="8" fillId="2" borderId="15" xfId="0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horizontal="left" vertical="top" wrapText="1"/>
    </xf>
    <xf numFmtId="0" fontId="8" fillId="0" borderId="15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top"/>
    </xf>
    <xf numFmtId="0" fontId="9" fillId="0" borderId="8" xfId="0" applyFont="1" applyFill="1" applyBorder="1" applyAlignment="1">
      <alignment horizontal="center" vertical="top"/>
    </xf>
    <xf numFmtId="49" fontId="9" fillId="0" borderId="15" xfId="0" applyNumberFormat="1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8" fillId="2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2" borderId="22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left" vertical="top" wrapText="1"/>
    </xf>
    <xf numFmtId="164" fontId="8" fillId="2" borderId="8" xfId="0" applyNumberFormat="1" applyFont="1" applyFill="1" applyBorder="1" applyAlignment="1">
      <alignment horizontal="center" vertical="top"/>
    </xf>
    <xf numFmtId="0" fontId="8" fillId="0" borderId="11" xfId="0" applyFont="1" applyFill="1" applyBorder="1" applyAlignment="1">
      <alignment horizontal="center" vertical="top"/>
    </xf>
    <xf numFmtId="0" fontId="8" fillId="0" borderId="0" xfId="0" applyFont="1" applyFill="1" applyAlignment="1">
      <alignment horizontal="center" vertical="top"/>
    </xf>
    <xf numFmtId="0" fontId="8" fillId="0" borderId="5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 vertical="top" wrapText="1"/>
    </xf>
    <xf numFmtId="164" fontId="8" fillId="2" borderId="13" xfId="0" applyNumberFormat="1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left" vertical="top" wrapText="1"/>
    </xf>
    <xf numFmtId="164" fontId="9" fillId="0" borderId="16" xfId="0" applyNumberFormat="1" applyFont="1" applyFill="1" applyBorder="1" applyAlignment="1">
      <alignment horizontal="center" vertical="top"/>
    </xf>
    <xf numFmtId="0" fontId="9" fillId="0" borderId="14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/>
    </xf>
  </cellXfs>
  <cellStyles count="2">
    <cellStyle name="Normal_Sheet1" xfId="1"/>
    <cellStyle name="ปกติ" xfId="0" builtinId="0"/>
  </cellStyles>
  <dxfs count="0"/>
  <tableStyles count="0" defaultTableStyle="TableStyleMedium2" defaultPivotStyle="PivotStyleLight16"/>
  <colors>
    <mruColors>
      <color rgb="FFFFCC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169"/>
  <sheetViews>
    <sheetView zoomScale="120" zoomScaleNormal="120" workbookViewId="0">
      <selection activeCell="E97" sqref="E97"/>
    </sheetView>
  </sheetViews>
  <sheetFormatPr defaultColWidth="9" defaultRowHeight="21.75"/>
  <cols>
    <col min="1" max="1" width="5.42578125" style="34" customWidth="1"/>
    <col min="2" max="2" width="8.7109375" style="80" customWidth="1"/>
    <col min="3" max="3" width="30.7109375" style="81" customWidth="1"/>
    <col min="4" max="4" width="5.85546875" style="62" customWidth="1"/>
    <col min="5" max="5" width="17.85546875" style="83" customWidth="1"/>
    <col min="6" max="6" width="9.85546875" style="83" customWidth="1"/>
    <col min="7" max="7" width="16.28515625" style="62" customWidth="1"/>
    <col min="8" max="8" width="15.7109375" style="62" customWidth="1"/>
    <col min="9" max="9" width="5.5703125" style="62" customWidth="1"/>
    <col min="10" max="11" width="8.140625" style="62" customWidth="1"/>
    <col min="12" max="12" width="6.140625" style="62" customWidth="1"/>
    <col min="13" max="16384" width="9" style="34"/>
  </cols>
  <sheetData>
    <row r="1" spans="1:101" s="25" customFormat="1" ht="42" customHeight="1">
      <c r="A1" s="94" t="s">
        <v>110</v>
      </c>
      <c r="B1" s="94"/>
      <c r="C1" s="94"/>
      <c r="D1" s="95"/>
      <c r="E1" s="95"/>
      <c r="F1" s="95"/>
      <c r="G1" s="95"/>
      <c r="H1" s="95"/>
      <c r="I1" s="95"/>
      <c r="J1" s="95"/>
      <c r="K1" s="95"/>
      <c r="L1" s="95"/>
      <c r="M1" s="24"/>
      <c r="N1" s="24"/>
      <c r="O1" s="24"/>
      <c r="P1" s="24"/>
      <c r="Q1" s="24"/>
      <c r="R1" s="24"/>
    </row>
    <row r="2" spans="1:101" s="25" customFormat="1" ht="19.5" customHeight="1">
      <c r="A2" s="96" t="s">
        <v>338</v>
      </c>
      <c r="B2" s="97"/>
      <c r="C2" s="97"/>
      <c r="D2" s="96"/>
      <c r="E2" s="96"/>
      <c r="F2" s="96"/>
      <c r="G2" s="96"/>
      <c r="H2" s="96"/>
      <c r="I2" s="96"/>
      <c r="J2" s="96"/>
      <c r="K2" s="96"/>
      <c r="L2" s="96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</row>
    <row r="3" spans="1:101" s="27" customFormat="1" ht="21.75" customHeight="1">
      <c r="A3" s="98" t="s">
        <v>0</v>
      </c>
      <c r="B3" s="98" t="s">
        <v>1</v>
      </c>
      <c r="C3" s="98" t="s">
        <v>2</v>
      </c>
      <c r="D3" s="98" t="s">
        <v>355</v>
      </c>
      <c r="E3" s="98" t="s">
        <v>112</v>
      </c>
      <c r="F3" s="98" t="s">
        <v>113</v>
      </c>
      <c r="G3" s="98" t="s">
        <v>114</v>
      </c>
      <c r="H3" s="98" t="s">
        <v>115</v>
      </c>
      <c r="I3" s="98" t="s">
        <v>116</v>
      </c>
      <c r="J3" s="105" t="s">
        <v>117</v>
      </c>
      <c r="K3" s="106"/>
      <c r="L3" s="102" t="s">
        <v>118</v>
      </c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</row>
    <row r="4" spans="1:101" s="30" customFormat="1" ht="42.75" customHeight="1">
      <c r="A4" s="99"/>
      <c r="B4" s="99"/>
      <c r="C4" s="99"/>
      <c r="D4" s="99"/>
      <c r="E4" s="99"/>
      <c r="F4" s="99"/>
      <c r="G4" s="99"/>
      <c r="H4" s="99"/>
      <c r="I4" s="99"/>
      <c r="J4" s="28" t="s">
        <v>119</v>
      </c>
      <c r="K4" s="28" t="s">
        <v>120</v>
      </c>
      <c r="L4" s="103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</row>
    <row r="5" spans="1:101">
      <c r="A5" s="31">
        <v>1</v>
      </c>
      <c r="B5" s="31" t="s">
        <v>111</v>
      </c>
      <c r="C5" s="32" t="s">
        <v>321</v>
      </c>
      <c r="D5" s="31">
        <v>1</v>
      </c>
      <c r="E5" s="31" t="s">
        <v>157</v>
      </c>
      <c r="F5" s="31">
        <v>21504</v>
      </c>
      <c r="G5" s="100"/>
      <c r="H5" s="31" t="s">
        <v>128</v>
      </c>
      <c r="I5" s="31">
        <v>1</v>
      </c>
      <c r="J5" s="31" t="s">
        <v>239</v>
      </c>
      <c r="K5" s="31" t="s">
        <v>239</v>
      </c>
      <c r="L5" s="31">
        <v>180</v>
      </c>
    </row>
    <row r="6" spans="1:101">
      <c r="A6" s="35"/>
      <c r="B6" s="31" t="s">
        <v>341</v>
      </c>
      <c r="C6" s="36" t="s">
        <v>342</v>
      </c>
      <c r="D6" s="35"/>
      <c r="E6" s="3"/>
      <c r="F6" s="3"/>
      <c r="G6" s="101"/>
      <c r="H6" s="35" t="s">
        <v>122</v>
      </c>
      <c r="I6" s="35">
        <v>2</v>
      </c>
      <c r="J6" s="31" t="s">
        <v>124</v>
      </c>
      <c r="K6" s="31" t="s">
        <v>124</v>
      </c>
      <c r="L6" s="35"/>
    </row>
    <row r="7" spans="1:101">
      <c r="A7" s="35"/>
      <c r="B7" s="35"/>
      <c r="C7" s="36" t="s">
        <v>343</v>
      </c>
      <c r="D7" s="35"/>
      <c r="E7" s="3"/>
      <c r="F7" s="3"/>
      <c r="G7" s="35"/>
      <c r="H7" s="35" t="s">
        <v>140</v>
      </c>
      <c r="I7" s="35">
        <v>2</v>
      </c>
      <c r="J7" s="35"/>
      <c r="K7" s="35"/>
      <c r="L7" s="35"/>
    </row>
    <row r="8" spans="1:101">
      <c r="A8" s="35"/>
      <c r="B8" s="35"/>
      <c r="C8" s="36"/>
      <c r="D8" s="35"/>
      <c r="E8" s="3"/>
      <c r="F8" s="3"/>
      <c r="G8" s="35"/>
      <c r="H8" s="35" t="s">
        <v>130</v>
      </c>
      <c r="I8" s="35">
        <v>2</v>
      </c>
      <c r="J8" s="35"/>
      <c r="K8" s="35"/>
      <c r="L8" s="35"/>
    </row>
    <row r="9" spans="1:101">
      <c r="A9" s="35"/>
      <c r="B9" s="35"/>
      <c r="C9" s="36"/>
      <c r="D9" s="35"/>
      <c r="E9" s="3"/>
      <c r="F9" s="3"/>
      <c r="G9" s="35"/>
      <c r="H9" s="35" t="s">
        <v>126</v>
      </c>
      <c r="I9" s="35">
        <v>3</v>
      </c>
      <c r="J9" s="31" t="s">
        <v>127</v>
      </c>
      <c r="K9" s="31" t="s">
        <v>127</v>
      </c>
      <c r="L9" s="35"/>
    </row>
    <row r="10" spans="1:101">
      <c r="A10" s="35"/>
      <c r="B10" s="35"/>
      <c r="C10" s="36"/>
      <c r="D10" s="35"/>
      <c r="E10" s="3"/>
      <c r="F10" s="3"/>
      <c r="G10" s="35"/>
      <c r="H10" s="35" t="s">
        <v>129</v>
      </c>
      <c r="I10" s="35">
        <v>2</v>
      </c>
      <c r="J10" s="3">
        <v>58</v>
      </c>
      <c r="K10" s="3"/>
      <c r="L10" s="35"/>
    </row>
    <row r="11" spans="1:101">
      <c r="A11" s="1"/>
      <c r="B11" s="1"/>
      <c r="C11" s="38"/>
      <c r="D11" s="1"/>
      <c r="E11" s="39"/>
      <c r="F11" s="39"/>
      <c r="G11" s="1"/>
      <c r="H11" s="23" t="s">
        <v>332</v>
      </c>
      <c r="I11" s="1">
        <v>1</v>
      </c>
      <c r="J11" s="39">
        <v>59</v>
      </c>
      <c r="K11" s="39">
        <v>59</v>
      </c>
      <c r="L11" s="1">
        <v>20</v>
      </c>
    </row>
    <row r="12" spans="1:101" ht="43.5">
      <c r="A12" s="40">
        <v>2</v>
      </c>
      <c r="B12" s="41" t="s">
        <v>351</v>
      </c>
      <c r="C12" s="42" t="s">
        <v>353</v>
      </c>
      <c r="D12" s="40">
        <v>1</v>
      </c>
      <c r="E12" s="40" t="s">
        <v>354</v>
      </c>
      <c r="F12" s="41">
        <v>22502</v>
      </c>
      <c r="G12" s="40" t="s">
        <v>322</v>
      </c>
      <c r="H12" s="40" t="s">
        <v>129</v>
      </c>
      <c r="I12" s="40">
        <v>2</v>
      </c>
      <c r="J12" s="40">
        <v>58</v>
      </c>
      <c r="K12" s="40"/>
      <c r="L12" s="40">
        <v>20</v>
      </c>
    </row>
    <row r="13" spans="1:101" ht="43.5">
      <c r="A13" s="40">
        <v>3</v>
      </c>
      <c r="B13" s="41" t="s">
        <v>333</v>
      </c>
      <c r="C13" s="42" t="s">
        <v>336</v>
      </c>
      <c r="D13" s="40">
        <v>1</v>
      </c>
      <c r="E13" s="40" t="s">
        <v>335</v>
      </c>
      <c r="F13" s="41">
        <v>10405</v>
      </c>
      <c r="G13" s="40"/>
      <c r="H13" s="40" t="s">
        <v>337</v>
      </c>
      <c r="I13" s="40">
        <v>1</v>
      </c>
      <c r="J13" s="40">
        <v>59</v>
      </c>
      <c r="K13" s="40">
        <v>59</v>
      </c>
      <c r="L13" s="40">
        <v>20</v>
      </c>
    </row>
    <row r="14" spans="1:101" s="45" customFormat="1">
      <c r="A14" s="3">
        <v>4</v>
      </c>
      <c r="B14" s="3" t="s">
        <v>3</v>
      </c>
      <c r="C14" s="43" t="s">
        <v>65</v>
      </c>
      <c r="D14" s="3">
        <v>1</v>
      </c>
      <c r="E14" s="3" t="s">
        <v>121</v>
      </c>
      <c r="F14" s="3">
        <v>22502</v>
      </c>
      <c r="G14" s="3"/>
      <c r="H14" s="3" t="s">
        <v>122</v>
      </c>
      <c r="I14" s="3">
        <v>1</v>
      </c>
      <c r="J14" s="44" t="s">
        <v>237</v>
      </c>
      <c r="K14" s="44" t="s">
        <v>237</v>
      </c>
      <c r="L14" s="44">
        <v>70</v>
      </c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</row>
    <row r="15" spans="1:101" ht="43.5">
      <c r="A15" s="35"/>
      <c r="B15" s="35"/>
      <c r="C15" s="36"/>
      <c r="D15" s="35"/>
      <c r="E15" s="39" t="s">
        <v>125</v>
      </c>
      <c r="F15" s="3">
        <v>10403</v>
      </c>
      <c r="G15" s="35"/>
      <c r="H15" s="3" t="s">
        <v>133</v>
      </c>
      <c r="I15" s="35"/>
      <c r="J15" s="35"/>
      <c r="K15" s="35"/>
      <c r="L15" s="35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</row>
    <row r="16" spans="1:101">
      <c r="A16" s="35"/>
      <c r="B16" s="35"/>
      <c r="C16" s="36"/>
      <c r="D16" s="35">
        <v>2</v>
      </c>
      <c r="E16" s="3" t="s">
        <v>121</v>
      </c>
      <c r="F16" s="31">
        <v>21505</v>
      </c>
      <c r="G16" s="35"/>
      <c r="H16" s="46" t="s">
        <v>130</v>
      </c>
      <c r="I16" s="35"/>
      <c r="J16" s="44"/>
      <c r="K16" s="44"/>
      <c r="L16" s="35">
        <v>70</v>
      </c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</row>
    <row r="17" spans="1:24">
      <c r="A17" s="35"/>
      <c r="B17" s="35"/>
      <c r="C17" s="36"/>
      <c r="D17" s="35"/>
      <c r="E17" s="3" t="s">
        <v>125</v>
      </c>
      <c r="F17" s="3">
        <v>21505</v>
      </c>
      <c r="G17" s="35"/>
      <c r="H17" s="35" t="s">
        <v>128</v>
      </c>
      <c r="I17" s="35"/>
      <c r="J17" s="35"/>
      <c r="K17" s="35"/>
      <c r="L17" s="35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</row>
    <row r="18" spans="1:24">
      <c r="A18" s="35"/>
      <c r="B18" s="35"/>
      <c r="C18" s="36"/>
      <c r="D18" s="35"/>
      <c r="E18" s="39"/>
      <c r="F18" s="39"/>
      <c r="G18" s="35"/>
      <c r="H18" s="35" t="s">
        <v>129</v>
      </c>
      <c r="I18" s="35"/>
      <c r="J18" s="35"/>
      <c r="K18" s="35"/>
      <c r="L18" s="35"/>
    </row>
    <row r="19" spans="1:24" s="45" customFormat="1" ht="43.5">
      <c r="A19" s="3"/>
      <c r="B19" s="3"/>
      <c r="C19" s="43"/>
      <c r="D19" s="3">
        <v>3</v>
      </c>
      <c r="E19" s="3" t="s">
        <v>131</v>
      </c>
      <c r="F19" s="3">
        <v>22502</v>
      </c>
      <c r="G19" s="3"/>
      <c r="H19" s="31" t="s">
        <v>252</v>
      </c>
      <c r="I19" s="3"/>
      <c r="J19" s="3"/>
      <c r="K19" s="3"/>
      <c r="L19" s="3">
        <v>70</v>
      </c>
    </row>
    <row r="20" spans="1:24">
      <c r="A20" s="35"/>
      <c r="B20" s="35"/>
      <c r="C20" s="36"/>
      <c r="D20" s="35"/>
      <c r="E20" s="39" t="s">
        <v>132</v>
      </c>
      <c r="F20" s="66">
        <v>22502</v>
      </c>
      <c r="G20" s="35"/>
      <c r="H20" s="1"/>
      <c r="I20" s="35"/>
      <c r="J20" s="35"/>
      <c r="K20" s="35"/>
      <c r="L20" s="35"/>
    </row>
    <row r="21" spans="1:24" ht="45.75" customHeight="1">
      <c r="A21" s="35"/>
      <c r="B21" s="1"/>
      <c r="C21" s="38"/>
      <c r="D21" s="66">
        <v>4</v>
      </c>
      <c r="E21" s="66" t="s">
        <v>218</v>
      </c>
      <c r="F21" s="66">
        <v>23406</v>
      </c>
      <c r="G21" s="1"/>
      <c r="H21" s="66" t="s">
        <v>357</v>
      </c>
      <c r="I21" s="1"/>
      <c r="J21" s="1"/>
      <c r="K21" s="1"/>
      <c r="L21" s="66">
        <v>20</v>
      </c>
    </row>
    <row r="22" spans="1:24" s="45" customFormat="1">
      <c r="A22" s="31">
        <v>5</v>
      </c>
      <c r="B22" s="37" t="s">
        <v>14</v>
      </c>
      <c r="C22" s="43" t="s">
        <v>74</v>
      </c>
      <c r="D22" s="37">
        <v>1</v>
      </c>
      <c r="E22" s="37" t="s">
        <v>247</v>
      </c>
      <c r="F22" s="37">
        <v>22502</v>
      </c>
      <c r="G22" s="37"/>
      <c r="H22" s="3" t="s">
        <v>122</v>
      </c>
      <c r="I22" s="3">
        <v>2</v>
      </c>
      <c r="J22" s="3" t="s">
        <v>236</v>
      </c>
      <c r="K22" s="3" t="s">
        <v>236</v>
      </c>
      <c r="L22" s="37">
        <v>70</v>
      </c>
    </row>
    <row r="23" spans="1:24">
      <c r="A23" s="35"/>
      <c r="B23" s="35"/>
      <c r="C23" s="36"/>
      <c r="D23" s="35"/>
      <c r="E23" s="3" t="s">
        <v>304</v>
      </c>
      <c r="F23" s="3">
        <v>10403</v>
      </c>
      <c r="G23" s="35"/>
      <c r="H23" s="35" t="s">
        <v>126</v>
      </c>
      <c r="I23" s="35"/>
      <c r="J23" s="35"/>
      <c r="K23" s="35"/>
      <c r="L23" s="35"/>
    </row>
    <row r="24" spans="1:24">
      <c r="A24" s="35"/>
      <c r="B24" s="35"/>
      <c r="C24" s="36"/>
      <c r="D24" s="35"/>
      <c r="E24" s="39"/>
      <c r="F24" s="39"/>
      <c r="G24" s="35"/>
      <c r="H24" s="1" t="s">
        <v>129</v>
      </c>
      <c r="I24" s="35"/>
      <c r="J24" s="35"/>
      <c r="K24" s="35"/>
      <c r="L24" s="35"/>
    </row>
    <row r="25" spans="1:24">
      <c r="A25" s="35"/>
      <c r="B25" s="35"/>
      <c r="C25" s="36"/>
      <c r="D25" s="35">
        <v>2</v>
      </c>
      <c r="E25" s="3" t="s">
        <v>121</v>
      </c>
      <c r="F25" s="3">
        <v>10403</v>
      </c>
      <c r="G25" s="35"/>
      <c r="H25" s="35" t="s">
        <v>128</v>
      </c>
      <c r="I25" s="35"/>
      <c r="J25" s="3"/>
      <c r="K25" s="3"/>
      <c r="L25" s="35">
        <v>70</v>
      </c>
    </row>
    <row r="26" spans="1:24">
      <c r="A26" s="35"/>
      <c r="B26" s="35"/>
      <c r="C26" s="36"/>
      <c r="D26" s="35"/>
      <c r="E26" s="3" t="s">
        <v>248</v>
      </c>
      <c r="F26" s="3">
        <v>10403</v>
      </c>
      <c r="G26" s="35"/>
      <c r="H26" s="35" t="s">
        <v>130</v>
      </c>
      <c r="I26" s="35"/>
      <c r="J26" s="35"/>
      <c r="K26" s="35"/>
      <c r="L26" s="35"/>
    </row>
    <row r="27" spans="1:24" ht="43.5">
      <c r="A27" s="35"/>
      <c r="B27" s="35"/>
      <c r="C27" s="36"/>
      <c r="D27" s="35"/>
      <c r="E27" s="39"/>
      <c r="F27" s="3"/>
      <c r="G27" s="35"/>
      <c r="H27" s="1" t="s">
        <v>133</v>
      </c>
      <c r="I27" s="35"/>
      <c r="J27" s="35"/>
      <c r="K27" s="35"/>
      <c r="L27" s="35"/>
    </row>
    <row r="28" spans="1:24">
      <c r="A28" s="35"/>
      <c r="B28" s="35"/>
      <c r="C28" s="36"/>
      <c r="D28" s="35">
        <v>3</v>
      </c>
      <c r="E28" s="3" t="s">
        <v>323</v>
      </c>
      <c r="F28" s="31">
        <v>21504</v>
      </c>
      <c r="G28" s="35"/>
      <c r="H28" s="46" t="s">
        <v>140</v>
      </c>
      <c r="I28" s="35"/>
      <c r="J28" s="35"/>
      <c r="K28" s="35"/>
      <c r="L28" s="35">
        <v>70</v>
      </c>
    </row>
    <row r="29" spans="1:24">
      <c r="A29" s="35"/>
      <c r="B29" s="35"/>
      <c r="C29" s="36"/>
      <c r="D29" s="35"/>
      <c r="E29" s="39" t="s">
        <v>149</v>
      </c>
      <c r="F29" s="66">
        <v>10403</v>
      </c>
      <c r="G29" s="35"/>
      <c r="H29" s="1" t="s">
        <v>238</v>
      </c>
      <c r="I29" s="35"/>
      <c r="J29" s="35"/>
      <c r="K29" s="35"/>
      <c r="L29" s="35"/>
    </row>
    <row r="30" spans="1:24">
      <c r="A30" s="35"/>
      <c r="B30" s="35"/>
      <c r="C30" s="36"/>
      <c r="D30" s="35">
        <v>4</v>
      </c>
      <c r="E30" s="33" t="s">
        <v>287</v>
      </c>
      <c r="F30" s="37">
        <v>23406</v>
      </c>
      <c r="G30" s="35"/>
      <c r="H30" s="100" t="s">
        <v>357</v>
      </c>
      <c r="I30" s="35"/>
      <c r="J30" s="35"/>
      <c r="K30" s="35"/>
      <c r="L30" s="35">
        <v>20</v>
      </c>
    </row>
    <row r="31" spans="1:24">
      <c r="A31" s="35"/>
      <c r="B31" s="35"/>
      <c r="C31" s="36"/>
      <c r="D31" s="35"/>
      <c r="E31" s="66" t="s">
        <v>358</v>
      </c>
      <c r="F31" s="37">
        <v>23406</v>
      </c>
      <c r="G31" s="35"/>
      <c r="H31" s="104"/>
      <c r="I31" s="35"/>
      <c r="J31" s="1"/>
      <c r="K31" s="1"/>
      <c r="L31" s="35"/>
    </row>
    <row r="32" spans="1:24" s="45" customFormat="1" ht="43.5">
      <c r="A32" s="48">
        <v>6</v>
      </c>
      <c r="B32" s="49" t="s">
        <v>265</v>
      </c>
      <c r="C32" s="42" t="s">
        <v>266</v>
      </c>
      <c r="D32" s="40">
        <v>1</v>
      </c>
      <c r="E32" s="40" t="s">
        <v>267</v>
      </c>
      <c r="F32" s="41">
        <v>5401</v>
      </c>
      <c r="G32" s="40" t="s">
        <v>234</v>
      </c>
      <c r="H32" s="40" t="s">
        <v>129</v>
      </c>
      <c r="I32" s="40">
        <v>2</v>
      </c>
      <c r="J32" s="40">
        <v>58</v>
      </c>
      <c r="K32" s="40"/>
      <c r="L32" s="40">
        <v>20</v>
      </c>
    </row>
    <row r="33" spans="1:12" ht="43.5">
      <c r="A33" s="40">
        <v>7</v>
      </c>
      <c r="B33" s="41" t="s">
        <v>268</v>
      </c>
      <c r="C33" s="42" t="s">
        <v>269</v>
      </c>
      <c r="D33" s="40">
        <v>1</v>
      </c>
      <c r="E33" s="41" t="s">
        <v>156</v>
      </c>
      <c r="F33" s="41">
        <v>22503</v>
      </c>
      <c r="G33" s="40" t="s">
        <v>316</v>
      </c>
      <c r="H33" s="40" t="s">
        <v>129</v>
      </c>
      <c r="I33" s="40">
        <v>2</v>
      </c>
      <c r="J33" s="40">
        <v>58</v>
      </c>
      <c r="K33" s="40"/>
      <c r="L33" s="40">
        <v>20</v>
      </c>
    </row>
    <row r="34" spans="1:12" ht="43.5">
      <c r="A34" s="41">
        <v>8</v>
      </c>
      <c r="B34" s="41" t="s">
        <v>53</v>
      </c>
      <c r="C34" s="32" t="s">
        <v>311</v>
      </c>
      <c r="D34" s="41">
        <v>1</v>
      </c>
      <c r="E34" s="41" t="s">
        <v>168</v>
      </c>
      <c r="F34" s="41" t="s">
        <v>168</v>
      </c>
      <c r="G34" s="41" t="s">
        <v>219</v>
      </c>
      <c r="H34" s="41" t="s">
        <v>151</v>
      </c>
      <c r="I34" s="41">
        <v>4</v>
      </c>
      <c r="J34" s="41">
        <v>56</v>
      </c>
      <c r="K34" s="41" t="s">
        <v>196</v>
      </c>
      <c r="L34" s="41">
        <v>20</v>
      </c>
    </row>
    <row r="35" spans="1:12" ht="43.5">
      <c r="A35" s="39">
        <v>9</v>
      </c>
      <c r="B35" s="41" t="s">
        <v>19</v>
      </c>
      <c r="C35" s="32" t="s">
        <v>77</v>
      </c>
      <c r="D35" s="41">
        <v>1</v>
      </c>
      <c r="E35" s="41" t="s">
        <v>275</v>
      </c>
      <c r="F35" s="41">
        <v>73022</v>
      </c>
      <c r="G35" s="41" t="s">
        <v>175</v>
      </c>
      <c r="H35" s="41" t="s">
        <v>128</v>
      </c>
      <c r="I35" s="41">
        <v>2</v>
      </c>
      <c r="J35" s="41" t="s">
        <v>244</v>
      </c>
      <c r="K35" s="41" t="s">
        <v>245</v>
      </c>
      <c r="L35" s="41">
        <v>40</v>
      </c>
    </row>
    <row r="36" spans="1:12" ht="43.5">
      <c r="A36" s="39">
        <v>10</v>
      </c>
      <c r="B36" s="41" t="s">
        <v>23</v>
      </c>
      <c r="C36" s="32" t="s">
        <v>81</v>
      </c>
      <c r="D36" s="41">
        <v>1</v>
      </c>
      <c r="E36" s="41" t="s">
        <v>194</v>
      </c>
      <c r="F36" s="41">
        <v>73012</v>
      </c>
      <c r="G36" s="41" t="s">
        <v>309</v>
      </c>
      <c r="H36" s="41" t="s">
        <v>128</v>
      </c>
      <c r="I36" s="41">
        <v>2</v>
      </c>
      <c r="J36" s="41" t="s">
        <v>244</v>
      </c>
      <c r="K36" s="41" t="s">
        <v>168</v>
      </c>
      <c r="L36" s="41">
        <v>40</v>
      </c>
    </row>
    <row r="37" spans="1:12" ht="43.5">
      <c r="A37" s="31">
        <v>11</v>
      </c>
      <c r="B37" s="31" t="s">
        <v>24</v>
      </c>
      <c r="C37" s="47" t="s">
        <v>82</v>
      </c>
      <c r="D37" s="31">
        <v>1</v>
      </c>
      <c r="E37" s="31" t="s">
        <v>183</v>
      </c>
      <c r="F37" s="31">
        <v>73012</v>
      </c>
      <c r="G37" s="31" t="s">
        <v>309</v>
      </c>
      <c r="H37" s="31" t="s">
        <v>128</v>
      </c>
      <c r="I37" s="41">
        <v>2</v>
      </c>
      <c r="J37" s="41" t="s">
        <v>244</v>
      </c>
      <c r="K37" s="41" t="s">
        <v>168</v>
      </c>
      <c r="L37" s="41">
        <v>40</v>
      </c>
    </row>
    <row r="38" spans="1:12" s="45" customFormat="1" ht="43.5">
      <c r="A38" s="40">
        <v>12</v>
      </c>
      <c r="B38" s="41" t="s">
        <v>20</v>
      </c>
      <c r="C38" s="32" t="s">
        <v>78</v>
      </c>
      <c r="D38" s="31">
        <v>1</v>
      </c>
      <c r="E38" s="31" t="s">
        <v>139</v>
      </c>
      <c r="F38" s="31">
        <v>73021</v>
      </c>
      <c r="G38" s="31" t="s">
        <v>312</v>
      </c>
      <c r="H38" s="31" t="s">
        <v>128</v>
      </c>
      <c r="I38" s="31">
        <v>2</v>
      </c>
      <c r="J38" s="41" t="s">
        <v>244</v>
      </c>
      <c r="K38" s="41" t="s">
        <v>244</v>
      </c>
      <c r="L38" s="31">
        <v>40</v>
      </c>
    </row>
    <row r="39" spans="1:12" ht="43.5">
      <c r="A39" s="41">
        <v>13</v>
      </c>
      <c r="B39" s="41" t="s">
        <v>21</v>
      </c>
      <c r="C39" s="32" t="s">
        <v>79</v>
      </c>
      <c r="D39" s="41">
        <v>1</v>
      </c>
      <c r="E39" s="41" t="s">
        <v>253</v>
      </c>
      <c r="F39" s="41">
        <v>73022</v>
      </c>
      <c r="G39" s="2" t="s">
        <v>312</v>
      </c>
      <c r="H39" s="41" t="s">
        <v>128</v>
      </c>
      <c r="I39" s="41">
        <v>2</v>
      </c>
      <c r="J39" s="41" t="s">
        <v>244</v>
      </c>
      <c r="K39" s="41" t="s">
        <v>244</v>
      </c>
      <c r="L39" s="41">
        <v>40</v>
      </c>
    </row>
    <row r="40" spans="1:12" ht="43.5">
      <c r="A40" s="39">
        <v>14</v>
      </c>
      <c r="B40" s="31" t="s">
        <v>254</v>
      </c>
      <c r="C40" s="50" t="s">
        <v>300</v>
      </c>
      <c r="D40" s="51">
        <v>1</v>
      </c>
      <c r="E40" s="39" t="s">
        <v>172</v>
      </c>
      <c r="F40" s="31">
        <v>73012</v>
      </c>
      <c r="G40" s="41" t="s">
        <v>255</v>
      </c>
      <c r="H40" s="40" t="s">
        <v>128</v>
      </c>
      <c r="I40" s="51">
        <v>2</v>
      </c>
      <c r="J40" s="41" t="s">
        <v>244</v>
      </c>
      <c r="K40" s="51" t="s">
        <v>242</v>
      </c>
      <c r="L40" s="31">
        <v>50</v>
      </c>
    </row>
    <row r="41" spans="1:12" ht="43.5">
      <c r="A41" s="31">
        <v>15</v>
      </c>
      <c r="B41" s="31" t="s">
        <v>278</v>
      </c>
      <c r="C41" s="50" t="s">
        <v>279</v>
      </c>
      <c r="D41" s="44">
        <v>1</v>
      </c>
      <c r="E41" s="3" t="s">
        <v>280</v>
      </c>
      <c r="F41" s="31">
        <v>73012</v>
      </c>
      <c r="G41" s="41" t="s">
        <v>255</v>
      </c>
      <c r="H41" s="40" t="s">
        <v>128</v>
      </c>
      <c r="I41" s="51">
        <v>2</v>
      </c>
      <c r="J41" s="41" t="s">
        <v>244</v>
      </c>
      <c r="K41" s="51" t="s">
        <v>242</v>
      </c>
      <c r="L41" s="31">
        <v>50</v>
      </c>
    </row>
    <row r="42" spans="1:12" ht="43.5">
      <c r="A42" s="40">
        <v>16</v>
      </c>
      <c r="B42" s="31" t="s">
        <v>201</v>
      </c>
      <c r="C42" s="47" t="s">
        <v>202</v>
      </c>
      <c r="D42" s="52">
        <v>1</v>
      </c>
      <c r="E42" s="52" t="s">
        <v>281</v>
      </c>
      <c r="F42" s="31">
        <v>73021</v>
      </c>
      <c r="G42" s="52" t="s">
        <v>203</v>
      </c>
      <c r="H42" s="52" t="s">
        <v>128</v>
      </c>
      <c r="I42" s="52">
        <v>3</v>
      </c>
      <c r="J42" s="31" t="s">
        <v>170</v>
      </c>
      <c r="K42" s="41" t="s">
        <v>310</v>
      </c>
      <c r="L42" s="31">
        <v>40</v>
      </c>
    </row>
    <row r="43" spans="1:12" ht="43.5">
      <c r="A43" s="41">
        <v>17</v>
      </c>
      <c r="B43" s="41" t="s">
        <v>40</v>
      </c>
      <c r="C43" s="32" t="s">
        <v>95</v>
      </c>
      <c r="D43" s="40">
        <v>1</v>
      </c>
      <c r="E43" s="41" t="s">
        <v>328</v>
      </c>
      <c r="F43" s="41">
        <v>73022</v>
      </c>
      <c r="G43" s="52" t="s">
        <v>203</v>
      </c>
      <c r="H43" s="41" t="s">
        <v>128</v>
      </c>
      <c r="I43" s="41">
        <v>3</v>
      </c>
      <c r="J43" s="31" t="s">
        <v>170</v>
      </c>
      <c r="K43" s="41" t="s">
        <v>310</v>
      </c>
      <c r="L43" s="41">
        <v>40</v>
      </c>
    </row>
    <row r="44" spans="1:12" ht="43.5">
      <c r="A44" s="39">
        <v>18</v>
      </c>
      <c r="B44" s="41" t="s">
        <v>22</v>
      </c>
      <c r="C44" s="32" t="s">
        <v>80</v>
      </c>
      <c r="D44" s="41">
        <v>1</v>
      </c>
      <c r="E44" s="41" t="s">
        <v>259</v>
      </c>
      <c r="F44" s="41">
        <v>73022</v>
      </c>
      <c r="G44" s="41" t="s">
        <v>177</v>
      </c>
      <c r="H44" s="41" t="s">
        <v>128</v>
      </c>
      <c r="I44" s="41">
        <v>2</v>
      </c>
      <c r="J44" s="41" t="s">
        <v>244</v>
      </c>
      <c r="K44" s="41" t="s">
        <v>244</v>
      </c>
      <c r="L44" s="41">
        <v>40</v>
      </c>
    </row>
    <row r="45" spans="1:12" ht="43.5">
      <c r="A45" s="39">
        <v>19</v>
      </c>
      <c r="B45" s="53" t="s">
        <v>25</v>
      </c>
      <c r="C45" s="47" t="s">
        <v>83</v>
      </c>
      <c r="D45" s="31">
        <v>1</v>
      </c>
      <c r="E45" s="31" t="s">
        <v>156</v>
      </c>
      <c r="F45" s="31">
        <v>10403</v>
      </c>
      <c r="G45" s="31" t="s">
        <v>179</v>
      </c>
      <c r="H45" s="31" t="s">
        <v>128</v>
      </c>
      <c r="I45" s="31">
        <v>2</v>
      </c>
      <c r="J45" s="41" t="s">
        <v>244</v>
      </c>
      <c r="K45" s="41" t="s">
        <v>244</v>
      </c>
      <c r="L45" s="41">
        <v>40</v>
      </c>
    </row>
    <row r="46" spans="1:12" ht="43.5">
      <c r="A46" s="31">
        <v>20</v>
      </c>
      <c r="B46" s="31" t="s">
        <v>26</v>
      </c>
      <c r="C46" s="47" t="s">
        <v>84</v>
      </c>
      <c r="D46" s="31">
        <v>1</v>
      </c>
      <c r="E46" s="31" t="s">
        <v>178</v>
      </c>
      <c r="F46" s="31">
        <v>73022</v>
      </c>
      <c r="G46" s="31" t="s">
        <v>179</v>
      </c>
      <c r="H46" s="31" t="s">
        <v>128</v>
      </c>
      <c r="I46" s="31">
        <v>2</v>
      </c>
      <c r="J46" s="41" t="s">
        <v>244</v>
      </c>
      <c r="K46" s="41" t="s">
        <v>244</v>
      </c>
      <c r="L46" s="41">
        <v>40</v>
      </c>
    </row>
    <row r="47" spans="1:12" ht="43.5">
      <c r="A47" s="40">
        <v>21</v>
      </c>
      <c r="B47" s="41" t="s">
        <v>41</v>
      </c>
      <c r="C47" s="32" t="s">
        <v>204</v>
      </c>
      <c r="D47" s="41">
        <v>1</v>
      </c>
      <c r="E47" s="41" t="s">
        <v>141</v>
      </c>
      <c r="F47" s="41"/>
      <c r="G47" s="41" t="s">
        <v>179</v>
      </c>
      <c r="H47" s="41" t="s">
        <v>128</v>
      </c>
      <c r="I47" s="41">
        <v>3</v>
      </c>
      <c r="J47" s="31" t="s">
        <v>170</v>
      </c>
      <c r="K47" s="41">
        <v>57</v>
      </c>
      <c r="L47" s="41">
        <v>40</v>
      </c>
    </row>
    <row r="48" spans="1:12" ht="43.5">
      <c r="A48" s="41">
        <v>22</v>
      </c>
      <c r="B48" s="41" t="s">
        <v>50</v>
      </c>
      <c r="C48" s="32" t="s">
        <v>217</v>
      </c>
      <c r="D48" s="41">
        <v>1</v>
      </c>
      <c r="E48" s="41" t="s">
        <v>218</v>
      </c>
      <c r="F48" s="41"/>
      <c r="G48" s="41" t="s">
        <v>219</v>
      </c>
      <c r="H48" s="41" t="s">
        <v>128</v>
      </c>
      <c r="I48" s="41">
        <v>4</v>
      </c>
      <c r="J48" s="41" t="s">
        <v>158</v>
      </c>
      <c r="K48" s="41">
        <v>55</v>
      </c>
      <c r="L48" s="41">
        <v>20</v>
      </c>
    </row>
    <row r="49" spans="1:12" s="45" customFormat="1" ht="43.5">
      <c r="A49" s="39">
        <v>23</v>
      </c>
      <c r="B49" s="54" t="s">
        <v>222</v>
      </c>
      <c r="C49" s="47" t="s">
        <v>223</v>
      </c>
      <c r="D49" s="31">
        <v>1</v>
      </c>
      <c r="E49" s="31" t="s">
        <v>199</v>
      </c>
      <c r="F49" s="31">
        <v>73021</v>
      </c>
      <c r="G49" s="31" t="s">
        <v>219</v>
      </c>
      <c r="H49" s="31" t="s">
        <v>128</v>
      </c>
      <c r="I49" s="31">
        <v>3</v>
      </c>
      <c r="J49" s="31" t="s">
        <v>170</v>
      </c>
      <c r="K49" s="31">
        <v>57</v>
      </c>
      <c r="L49" s="31">
        <v>40</v>
      </c>
    </row>
    <row r="50" spans="1:12" s="45" customFormat="1" ht="43.5">
      <c r="A50" s="31">
        <v>24</v>
      </c>
      <c r="B50" s="49" t="s">
        <v>313</v>
      </c>
      <c r="C50" s="47" t="s">
        <v>314</v>
      </c>
      <c r="D50" s="31">
        <v>1</v>
      </c>
      <c r="E50" s="31" t="s">
        <v>198</v>
      </c>
      <c r="F50" s="31">
        <v>73012</v>
      </c>
      <c r="G50" s="31" t="s">
        <v>315</v>
      </c>
      <c r="H50" s="31" t="s">
        <v>128</v>
      </c>
      <c r="I50" s="31">
        <v>3</v>
      </c>
      <c r="J50" s="31" t="s">
        <v>170</v>
      </c>
      <c r="K50" s="41">
        <v>57</v>
      </c>
      <c r="L50" s="31">
        <v>40</v>
      </c>
    </row>
    <row r="51" spans="1:12" s="45" customFormat="1" ht="43.5">
      <c r="A51" s="40">
        <v>25</v>
      </c>
      <c r="B51" s="49" t="s">
        <v>59</v>
      </c>
      <c r="C51" s="32" t="s">
        <v>103</v>
      </c>
      <c r="D51" s="31">
        <v>1</v>
      </c>
      <c r="E51" s="31" t="s">
        <v>171</v>
      </c>
      <c r="F51" s="31">
        <v>73022</v>
      </c>
      <c r="G51" s="31" t="s">
        <v>231</v>
      </c>
      <c r="H51" s="31" t="s">
        <v>128</v>
      </c>
      <c r="I51" s="31">
        <v>3</v>
      </c>
      <c r="J51" s="31" t="s">
        <v>170</v>
      </c>
      <c r="K51" s="31"/>
      <c r="L51" s="31">
        <v>30</v>
      </c>
    </row>
    <row r="52" spans="1:12" s="45" customFormat="1" ht="43.5">
      <c r="A52" s="41">
        <v>26</v>
      </c>
      <c r="B52" s="55" t="s">
        <v>58</v>
      </c>
      <c r="C52" s="32" t="s">
        <v>105</v>
      </c>
      <c r="D52" s="41">
        <v>1</v>
      </c>
      <c r="E52" s="41" t="s">
        <v>327</v>
      </c>
      <c r="F52" s="41">
        <v>73012</v>
      </c>
      <c r="G52" s="41" t="s">
        <v>175</v>
      </c>
      <c r="H52" s="41" t="s">
        <v>128</v>
      </c>
      <c r="I52" s="41">
        <v>3</v>
      </c>
      <c r="J52" s="41" t="s">
        <v>170</v>
      </c>
      <c r="K52" s="41"/>
      <c r="L52" s="41">
        <v>30</v>
      </c>
    </row>
    <row r="53" spans="1:12" ht="43.5">
      <c r="A53" s="39">
        <v>27</v>
      </c>
      <c r="B53" s="41" t="s">
        <v>276</v>
      </c>
      <c r="C53" s="32" t="s">
        <v>277</v>
      </c>
      <c r="D53" s="31">
        <v>1</v>
      </c>
      <c r="E53" s="39" t="s">
        <v>157</v>
      </c>
      <c r="F53" s="31">
        <v>73021</v>
      </c>
      <c r="G53" s="31" t="s">
        <v>312</v>
      </c>
      <c r="H53" s="31" t="s">
        <v>128</v>
      </c>
      <c r="I53" s="31">
        <v>3</v>
      </c>
      <c r="J53" s="31" t="s">
        <v>176</v>
      </c>
      <c r="K53" s="31"/>
      <c r="L53" s="31">
        <v>30</v>
      </c>
    </row>
    <row r="54" spans="1:12" ht="43.5">
      <c r="A54" s="39">
        <v>28</v>
      </c>
      <c r="B54" s="31" t="s">
        <v>55</v>
      </c>
      <c r="C54" s="47" t="s">
        <v>227</v>
      </c>
      <c r="D54" s="31">
        <v>1</v>
      </c>
      <c r="E54" s="31" t="s">
        <v>155</v>
      </c>
      <c r="F54" s="41">
        <v>73012</v>
      </c>
      <c r="G54" s="31" t="s">
        <v>228</v>
      </c>
      <c r="H54" s="31" t="s">
        <v>128</v>
      </c>
      <c r="I54" s="31">
        <v>3</v>
      </c>
      <c r="J54" s="31" t="s">
        <v>170</v>
      </c>
      <c r="K54" s="31" t="s">
        <v>168</v>
      </c>
      <c r="L54" s="31">
        <v>30</v>
      </c>
    </row>
    <row r="55" spans="1:12">
      <c r="A55" s="31">
        <v>29</v>
      </c>
      <c r="B55" s="31" t="s">
        <v>5</v>
      </c>
      <c r="C55" s="47" t="s">
        <v>66</v>
      </c>
      <c r="D55" s="31">
        <v>1</v>
      </c>
      <c r="E55" s="31" t="s">
        <v>138</v>
      </c>
      <c r="F55" s="31">
        <v>21505</v>
      </c>
      <c r="G55" s="31" t="s">
        <v>345</v>
      </c>
      <c r="H55" s="31" t="s">
        <v>122</v>
      </c>
      <c r="I55" s="31">
        <v>1</v>
      </c>
      <c r="J55" s="52" t="s">
        <v>239</v>
      </c>
      <c r="K55" s="52" t="s">
        <v>239</v>
      </c>
      <c r="L55" s="52">
        <v>90</v>
      </c>
    </row>
    <row r="56" spans="1:12">
      <c r="A56" s="35"/>
      <c r="B56" s="35"/>
      <c r="C56" s="36"/>
      <c r="D56" s="35"/>
      <c r="E56" s="3"/>
      <c r="F56" s="3"/>
      <c r="G56" s="3" t="s">
        <v>346</v>
      </c>
      <c r="H56" s="35" t="s">
        <v>128</v>
      </c>
      <c r="I56" s="35">
        <v>1</v>
      </c>
      <c r="J56" s="35"/>
      <c r="K56" s="35"/>
      <c r="L56" s="35"/>
    </row>
    <row r="57" spans="1:12">
      <c r="A57" s="35"/>
      <c r="B57" s="35"/>
      <c r="C57" s="36"/>
      <c r="D57" s="35"/>
      <c r="E57" s="3"/>
      <c r="F57" s="3"/>
      <c r="G57" s="35"/>
      <c r="H57" s="35" t="s">
        <v>130</v>
      </c>
      <c r="I57" s="35">
        <v>1</v>
      </c>
      <c r="J57" s="35"/>
      <c r="K57" s="35"/>
      <c r="L57" s="35"/>
    </row>
    <row r="58" spans="1:12">
      <c r="A58" s="35"/>
      <c r="B58" s="35"/>
      <c r="C58" s="36"/>
      <c r="D58" s="35"/>
      <c r="E58" s="3"/>
      <c r="F58" s="3"/>
      <c r="G58" s="35"/>
      <c r="H58" s="35" t="s">
        <v>129</v>
      </c>
      <c r="I58" s="35">
        <v>1</v>
      </c>
      <c r="J58" s="35"/>
      <c r="K58" s="35"/>
      <c r="L58" s="35"/>
    </row>
    <row r="59" spans="1:12">
      <c r="A59" s="35"/>
      <c r="B59" s="35"/>
      <c r="C59" s="36"/>
      <c r="D59" s="35"/>
      <c r="E59" s="3"/>
      <c r="F59" s="3"/>
      <c r="G59" s="35"/>
      <c r="H59" s="1" t="s">
        <v>126</v>
      </c>
      <c r="I59" s="35">
        <v>2</v>
      </c>
      <c r="J59" s="35" t="s">
        <v>124</v>
      </c>
      <c r="K59" s="35" t="s">
        <v>124</v>
      </c>
      <c r="L59" s="35"/>
    </row>
    <row r="60" spans="1:12">
      <c r="A60" s="35"/>
      <c r="B60" s="35"/>
      <c r="C60" s="36"/>
      <c r="D60" s="35">
        <v>2</v>
      </c>
      <c r="E60" s="31" t="s">
        <v>139</v>
      </c>
      <c r="F60" s="31">
        <v>21505</v>
      </c>
      <c r="G60" s="35"/>
      <c r="H60" s="35" t="s">
        <v>140</v>
      </c>
      <c r="I60" s="35">
        <v>1</v>
      </c>
      <c r="J60" s="52" t="s">
        <v>239</v>
      </c>
      <c r="K60" s="52" t="s">
        <v>239</v>
      </c>
      <c r="L60" s="56">
        <v>90</v>
      </c>
    </row>
    <row r="61" spans="1:12">
      <c r="A61" s="35"/>
      <c r="B61" s="35"/>
      <c r="C61" s="36"/>
      <c r="D61" s="35"/>
      <c r="E61" s="3"/>
      <c r="F61" s="3"/>
      <c r="G61" s="35"/>
      <c r="H61" s="35"/>
      <c r="I61" s="35"/>
      <c r="J61" s="35"/>
      <c r="K61" s="35"/>
      <c r="L61" s="35"/>
    </row>
    <row r="62" spans="1:12" ht="43.5">
      <c r="A62" s="31">
        <v>30</v>
      </c>
      <c r="B62" s="31" t="s">
        <v>6</v>
      </c>
      <c r="C62" s="47" t="s">
        <v>67</v>
      </c>
      <c r="D62" s="31">
        <v>1</v>
      </c>
      <c r="E62" s="31" t="s">
        <v>141</v>
      </c>
      <c r="F62" s="41" t="s">
        <v>325</v>
      </c>
      <c r="G62" s="31" t="s">
        <v>142</v>
      </c>
      <c r="H62" s="31" t="s">
        <v>122</v>
      </c>
      <c r="I62" s="31">
        <v>1</v>
      </c>
      <c r="J62" s="52" t="s">
        <v>239</v>
      </c>
      <c r="K62" s="52" t="s">
        <v>239</v>
      </c>
      <c r="L62" s="52">
        <v>100</v>
      </c>
    </row>
    <row r="63" spans="1:12" ht="43.5">
      <c r="A63" s="35"/>
      <c r="B63" s="35"/>
      <c r="C63" s="36"/>
      <c r="D63" s="35"/>
      <c r="E63" s="3"/>
      <c r="F63" s="41" t="s">
        <v>326</v>
      </c>
      <c r="G63" s="35"/>
      <c r="H63" s="3" t="s">
        <v>128</v>
      </c>
      <c r="I63" s="3">
        <v>1</v>
      </c>
      <c r="J63" s="56"/>
      <c r="K63" s="56"/>
      <c r="L63" s="56"/>
    </row>
    <row r="64" spans="1:12" s="45" customFormat="1">
      <c r="A64" s="3"/>
      <c r="B64" s="3"/>
      <c r="C64" s="43"/>
      <c r="D64" s="3"/>
      <c r="E64" s="3"/>
      <c r="F64" s="3"/>
      <c r="G64" s="3"/>
      <c r="H64" s="3" t="s">
        <v>130</v>
      </c>
      <c r="I64" s="3">
        <v>1</v>
      </c>
      <c r="J64" s="3"/>
      <c r="K64" s="44"/>
      <c r="L64" s="44"/>
    </row>
    <row r="65" spans="1:13">
      <c r="A65" s="35"/>
      <c r="B65" s="35"/>
      <c r="C65" s="36"/>
      <c r="D65" s="35"/>
      <c r="E65" s="3"/>
      <c r="F65" s="3"/>
      <c r="G65" s="35"/>
      <c r="H65" s="35" t="s">
        <v>129</v>
      </c>
      <c r="I65" s="35"/>
      <c r="J65" s="56"/>
      <c r="K65" s="56"/>
      <c r="L65" s="56"/>
    </row>
    <row r="66" spans="1:13">
      <c r="A66" s="35"/>
      <c r="B66" s="35"/>
      <c r="C66" s="36"/>
      <c r="D66" s="35"/>
      <c r="E66" s="39"/>
      <c r="F66" s="39"/>
      <c r="G66" s="35"/>
      <c r="H66" s="1" t="s">
        <v>126</v>
      </c>
      <c r="I66" s="35">
        <v>2</v>
      </c>
      <c r="J66" s="56" t="s">
        <v>124</v>
      </c>
      <c r="K66" s="56" t="s">
        <v>124</v>
      </c>
      <c r="L66" s="56"/>
    </row>
    <row r="67" spans="1:13">
      <c r="A67" s="35"/>
      <c r="B67" s="35"/>
      <c r="C67" s="36"/>
      <c r="D67" s="3">
        <v>2</v>
      </c>
      <c r="E67" s="3" t="s">
        <v>143</v>
      </c>
      <c r="F67" s="3">
        <v>21601</v>
      </c>
      <c r="G67" s="3"/>
      <c r="H67" s="3" t="s">
        <v>140</v>
      </c>
      <c r="I67" s="3">
        <v>1</v>
      </c>
      <c r="J67" s="52" t="s">
        <v>239</v>
      </c>
      <c r="K67" s="52" t="s">
        <v>239</v>
      </c>
      <c r="L67" s="44">
        <v>100</v>
      </c>
    </row>
    <row r="68" spans="1:13">
      <c r="A68" s="35"/>
      <c r="B68" s="35"/>
      <c r="C68" s="36"/>
      <c r="D68" s="3"/>
      <c r="E68" s="3"/>
      <c r="F68" s="3"/>
      <c r="G68" s="3"/>
      <c r="H68" s="57" t="s">
        <v>332</v>
      </c>
      <c r="I68" s="3">
        <v>1</v>
      </c>
      <c r="J68" s="44">
        <v>59</v>
      </c>
      <c r="K68" s="44">
        <v>59</v>
      </c>
      <c r="L68" s="44"/>
    </row>
    <row r="69" spans="1:13">
      <c r="A69" s="31">
        <v>31</v>
      </c>
      <c r="B69" s="31" t="s">
        <v>8</v>
      </c>
      <c r="C69" s="47" t="s">
        <v>69</v>
      </c>
      <c r="D69" s="31">
        <v>1</v>
      </c>
      <c r="E69" s="31" t="s">
        <v>150</v>
      </c>
      <c r="F69" s="31">
        <v>21505</v>
      </c>
      <c r="G69" s="31" t="s">
        <v>347</v>
      </c>
      <c r="H69" s="31" t="s">
        <v>122</v>
      </c>
      <c r="I69" s="31">
        <v>1</v>
      </c>
      <c r="J69" s="52" t="s">
        <v>239</v>
      </c>
      <c r="K69" s="52" t="s">
        <v>239</v>
      </c>
      <c r="L69" s="52">
        <v>80</v>
      </c>
    </row>
    <row r="70" spans="1:13">
      <c r="A70" s="3"/>
      <c r="B70" s="3"/>
      <c r="C70" s="43"/>
      <c r="D70" s="3"/>
      <c r="E70" s="3"/>
      <c r="F70" s="3"/>
      <c r="G70" s="3" t="s">
        <v>348</v>
      </c>
      <c r="H70" s="39" t="s">
        <v>129</v>
      </c>
      <c r="I70" s="3">
        <v>1</v>
      </c>
      <c r="J70" s="3"/>
      <c r="K70" s="3"/>
      <c r="L70" s="3"/>
      <c r="M70" s="26"/>
    </row>
    <row r="71" spans="1:13">
      <c r="A71" s="35"/>
      <c r="B71" s="35"/>
      <c r="C71" s="36"/>
      <c r="D71" s="3">
        <v>2</v>
      </c>
      <c r="E71" s="31" t="s">
        <v>152</v>
      </c>
      <c r="F71" s="31">
        <v>21505</v>
      </c>
      <c r="G71" s="3" t="s">
        <v>349</v>
      </c>
      <c r="H71" s="3" t="s">
        <v>140</v>
      </c>
      <c r="I71" s="3">
        <v>1</v>
      </c>
      <c r="J71" s="3"/>
      <c r="K71" s="3"/>
      <c r="L71" s="3">
        <v>80</v>
      </c>
    </row>
    <row r="72" spans="1:13" ht="43.5">
      <c r="A72" s="35"/>
      <c r="B72" s="35"/>
      <c r="C72" s="36"/>
      <c r="D72" s="3"/>
      <c r="E72" s="3"/>
      <c r="F72" s="39"/>
      <c r="G72" s="3" t="s">
        <v>350</v>
      </c>
      <c r="H72" s="57" t="s">
        <v>334</v>
      </c>
      <c r="I72" s="39">
        <v>1</v>
      </c>
      <c r="J72" s="39">
        <v>59</v>
      </c>
      <c r="K72" s="39">
        <v>59</v>
      </c>
      <c r="L72" s="3"/>
    </row>
    <row r="73" spans="1:13" ht="43.5">
      <c r="A73" s="31">
        <v>32</v>
      </c>
      <c r="B73" s="31" t="s">
        <v>9</v>
      </c>
      <c r="C73" s="47" t="s">
        <v>70</v>
      </c>
      <c r="D73" s="31">
        <v>1</v>
      </c>
      <c r="E73" s="31" t="s">
        <v>148</v>
      </c>
      <c r="F73" s="31" t="s">
        <v>344</v>
      </c>
      <c r="G73" s="31"/>
      <c r="H73" s="31" t="s">
        <v>122</v>
      </c>
      <c r="I73" s="31">
        <v>1</v>
      </c>
      <c r="J73" s="52" t="s">
        <v>239</v>
      </c>
      <c r="K73" s="52" t="s">
        <v>239</v>
      </c>
      <c r="L73" s="31">
        <v>50</v>
      </c>
    </row>
    <row r="74" spans="1:13">
      <c r="A74" s="35"/>
      <c r="B74" s="35"/>
      <c r="C74" s="36"/>
      <c r="D74" s="35"/>
      <c r="E74" s="3"/>
      <c r="F74" s="3"/>
      <c r="G74" s="3"/>
      <c r="H74" s="1" t="s">
        <v>129</v>
      </c>
      <c r="I74" s="35"/>
      <c r="J74" s="35"/>
      <c r="K74" s="35"/>
      <c r="L74" s="35"/>
    </row>
    <row r="75" spans="1:13" ht="43.5">
      <c r="A75" s="35"/>
      <c r="B75" s="35"/>
      <c r="C75" s="36"/>
      <c r="D75" s="3">
        <v>2</v>
      </c>
      <c r="E75" s="41" t="s">
        <v>153</v>
      </c>
      <c r="F75" s="31" t="s">
        <v>344</v>
      </c>
      <c r="G75" s="3"/>
      <c r="H75" s="41" t="s">
        <v>299</v>
      </c>
      <c r="I75" s="3">
        <v>1</v>
      </c>
      <c r="J75" s="3"/>
      <c r="K75" s="3"/>
      <c r="L75" s="3">
        <v>40</v>
      </c>
    </row>
    <row r="76" spans="1:13" ht="43.5">
      <c r="A76" s="35"/>
      <c r="B76" s="35"/>
      <c r="C76" s="36"/>
      <c r="D76" s="3">
        <v>3</v>
      </c>
      <c r="E76" s="31" t="s">
        <v>144</v>
      </c>
      <c r="F76" s="31" t="s">
        <v>344</v>
      </c>
      <c r="G76" s="3"/>
      <c r="H76" s="3" t="s">
        <v>331</v>
      </c>
      <c r="I76" s="3">
        <v>1</v>
      </c>
      <c r="J76" s="3"/>
      <c r="K76" s="3"/>
      <c r="L76" s="3">
        <v>40</v>
      </c>
    </row>
    <row r="77" spans="1:13" ht="43.5">
      <c r="A77" s="35"/>
      <c r="B77" s="1"/>
      <c r="C77" s="38"/>
      <c r="D77" s="39"/>
      <c r="E77" s="39"/>
      <c r="F77" s="39"/>
      <c r="G77" s="39"/>
      <c r="H77" s="57" t="s">
        <v>334</v>
      </c>
      <c r="I77" s="39">
        <v>1</v>
      </c>
      <c r="J77" s="39">
        <v>59</v>
      </c>
      <c r="K77" s="39">
        <v>59</v>
      </c>
      <c r="L77" s="39"/>
    </row>
    <row r="78" spans="1:13">
      <c r="A78" s="31">
        <v>33</v>
      </c>
      <c r="B78" s="3" t="s">
        <v>10</v>
      </c>
      <c r="C78" s="43" t="s">
        <v>71</v>
      </c>
      <c r="D78" s="3">
        <v>1</v>
      </c>
      <c r="E78" s="3" t="s">
        <v>154</v>
      </c>
      <c r="F78" s="3">
        <v>73021</v>
      </c>
      <c r="G78" s="44" t="s">
        <v>256</v>
      </c>
      <c r="H78" s="3" t="s">
        <v>241</v>
      </c>
      <c r="I78" s="3">
        <v>1</v>
      </c>
      <c r="J78" s="44" t="s">
        <v>239</v>
      </c>
      <c r="K78" s="44" t="s">
        <v>239</v>
      </c>
      <c r="L78" s="3">
        <v>50</v>
      </c>
    </row>
    <row r="79" spans="1:13">
      <c r="A79" s="35"/>
      <c r="B79" s="35"/>
      <c r="C79" s="36"/>
      <c r="D79" s="35"/>
      <c r="E79" s="3"/>
      <c r="F79" s="3"/>
      <c r="G79" s="44" t="s">
        <v>257</v>
      </c>
      <c r="H79" s="1" t="s">
        <v>129</v>
      </c>
      <c r="I79" s="35">
        <v>1</v>
      </c>
      <c r="J79" s="1"/>
      <c r="K79" s="1"/>
      <c r="L79" s="35"/>
    </row>
    <row r="80" spans="1:13" s="45" customFormat="1">
      <c r="A80" s="3"/>
      <c r="B80" s="3"/>
      <c r="C80" s="43"/>
      <c r="D80" s="3">
        <v>2</v>
      </c>
      <c r="E80" s="31" t="s">
        <v>155</v>
      </c>
      <c r="F80" s="31">
        <v>73021</v>
      </c>
      <c r="G80" s="58"/>
      <c r="H80" s="3" t="s">
        <v>126</v>
      </c>
      <c r="I80" s="3">
        <v>1</v>
      </c>
      <c r="J80" s="35" t="s">
        <v>123</v>
      </c>
      <c r="K80" s="35" t="s">
        <v>123</v>
      </c>
      <c r="L80" s="3">
        <v>50</v>
      </c>
    </row>
    <row r="81" spans="1:13" s="45" customFormat="1">
      <c r="A81" s="3"/>
      <c r="B81" s="3"/>
      <c r="C81" s="43"/>
      <c r="D81" s="3"/>
      <c r="E81" s="3"/>
      <c r="F81" s="3"/>
      <c r="G81" s="58"/>
      <c r="H81" s="35" t="s">
        <v>128</v>
      </c>
      <c r="I81" s="35">
        <v>1</v>
      </c>
      <c r="J81" s="35"/>
      <c r="K81" s="35"/>
      <c r="L81" s="3"/>
    </row>
    <row r="82" spans="1:13">
      <c r="A82" s="35"/>
      <c r="B82" s="35"/>
      <c r="C82" s="36"/>
      <c r="D82" s="35"/>
      <c r="E82" s="3"/>
      <c r="F82" s="3"/>
      <c r="G82" s="58"/>
      <c r="H82" s="35" t="s">
        <v>130</v>
      </c>
      <c r="I82" s="35">
        <v>1</v>
      </c>
      <c r="J82" s="51" t="s">
        <v>239</v>
      </c>
      <c r="K82" s="51" t="s">
        <v>239</v>
      </c>
      <c r="L82" s="35"/>
    </row>
    <row r="83" spans="1:13" ht="43.5">
      <c r="A83" s="35"/>
      <c r="B83" s="35"/>
      <c r="C83" s="36"/>
      <c r="D83" s="3">
        <v>3</v>
      </c>
      <c r="E83" s="31" t="s">
        <v>301</v>
      </c>
      <c r="F83" s="31">
        <v>73021</v>
      </c>
      <c r="G83" s="59"/>
      <c r="H83" s="41" t="s">
        <v>317</v>
      </c>
      <c r="I83" s="3">
        <v>1</v>
      </c>
      <c r="J83" s="40" t="s">
        <v>239</v>
      </c>
      <c r="K83" s="40" t="s">
        <v>239</v>
      </c>
      <c r="L83" s="3">
        <v>40</v>
      </c>
    </row>
    <row r="84" spans="1:13" s="45" customFormat="1">
      <c r="A84" s="3"/>
      <c r="B84" s="3"/>
      <c r="C84" s="43"/>
      <c r="D84" s="3">
        <v>4</v>
      </c>
      <c r="E84" s="31" t="s">
        <v>150</v>
      </c>
      <c r="F84" s="31">
        <v>73021</v>
      </c>
      <c r="G84" s="59"/>
      <c r="H84" s="3" t="s">
        <v>331</v>
      </c>
      <c r="I84" s="3">
        <v>1</v>
      </c>
      <c r="J84" s="44" t="s">
        <v>239</v>
      </c>
      <c r="K84" s="44" t="s">
        <v>239</v>
      </c>
      <c r="L84" s="3">
        <v>40</v>
      </c>
    </row>
    <row r="85" spans="1:13" s="45" customFormat="1">
      <c r="A85" s="3"/>
      <c r="B85" s="39"/>
      <c r="C85" s="60"/>
      <c r="D85" s="39"/>
      <c r="E85" s="39"/>
      <c r="F85" s="39"/>
      <c r="G85" s="61"/>
      <c r="H85" s="57" t="s">
        <v>332</v>
      </c>
      <c r="I85" s="39">
        <v>1</v>
      </c>
      <c r="J85" s="39">
        <v>59</v>
      </c>
      <c r="K85" s="39">
        <v>59</v>
      </c>
      <c r="L85" s="39"/>
    </row>
    <row r="86" spans="1:13" ht="43.5">
      <c r="A86" s="31">
        <v>34</v>
      </c>
      <c r="B86" s="3" t="s">
        <v>7</v>
      </c>
      <c r="C86" s="43" t="s">
        <v>68</v>
      </c>
      <c r="D86" s="3">
        <v>1</v>
      </c>
      <c r="E86" s="3" t="s">
        <v>144</v>
      </c>
      <c r="F86" s="3" t="s">
        <v>250</v>
      </c>
      <c r="G86" s="3" t="s">
        <v>145</v>
      </c>
      <c r="H86" s="3" t="s">
        <v>122</v>
      </c>
      <c r="I86" s="3">
        <v>1</v>
      </c>
      <c r="J86" s="44" t="s">
        <v>239</v>
      </c>
      <c r="K86" s="44" t="s">
        <v>239</v>
      </c>
      <c r="L86" s="44">
        <v>50</v>
      </c>
    </row>
    <row r="87" spans="1:13">
      <c r="A87" s="35"/>
      <c r="B87" s="35"/>
      <c r="C87" s="36"/>
      <c r="D87" s="35"/>
      <c r="E87" s="3"/>
      <c r="F87" s="3"/>
      <c r="G87" s="34"/>
      <c r="H87" s="35" t="s">
        <v>129</v>
      </c>
      <c r="I87" s="35">
        <v>1</v>
      </c>
      <c r="J87" s="35"/>
      <c r="K87" s="35"/>
      <c r="L87" s="35"/>
    </row>
    <row r="88" spans="1:13">
      <c r="A88" s="35"/>
      <c r="B88" s="35"/>
      <c r="C88" s="36"/>
      <c r="D88" s="35"/>
      <c r="E88" s="3"/>
      <c r="F88" s="3"/>
      <c r="G88" s="3"/>
      <c r="H88" s="1" t="s">
        <v>126</v>
      </c>
      <c r="I88" s="35">
        <v>2</v>
      </c>
      <c r="J88" s="56" t="s">
        <v>124</v>
      </c>
      <c r="K88" s="56" t="s">
        <v>124</v>
      </c>
      <c r="L88" s="35"/>
    </row>
    <row r="89" spans="1:13" s="45" customFormat="1">
      <c r="A89" s="3"/>
      <c r="B89" s="3"/>
      <c r="C89" s="43"/>
      <c r="D89" s="3">
        <v>2</v>
      </c>
      <c r="E89" s="31" t="s">
        <v>148</v>
      </c>
      <c r="F89" s="31" t="s">
        <v>250</v>
      </c>
      <c r="G89" s="35" t="s">
        <v>147</v>
      </c>
      <c r="H89" s="3" t="s">
        <v>128</v>
      </c>
      <c r="I89" s="3">
        <v>1</v>
      </c>
      <c r="J89" s="52" t="s">
        <v>239</v>
      </c>
      <c r="K89" s="52" t="s">
        <v>239</v>
      </c>
      <c r="L89" s="44">
        <v>50</v>
      </c>
    </row>
    <row r="90" spans="1:13">
      <c r="A90" s="35"/>
      <c r="B90" s="35"/>
      <c r="C90" s="36"/>
      <c r="D90" s="35"/>
      <c r="E90" s="3"/>
      <c r="F90" s="3"/>
      <c r="H90" s="35" t="s">
        <v>130</v>
      </c>
      <c r="I90" s="35">
        <v>1</v>
      </c>
      <c r="J90" s="56"/>
      <c r="K90" s="56"/>
      <c r="L90" s="56"/>
    </row>
    <row r="91" spans="1:13" s="45" customFormat="1" ht="43.5">
      <c r="A91" s="3"/>
      <c r="B91" s="3"/>
      <c r="C91" s="43"/>
      <c r="D91" s="3">
        <v>3</v>
      </c>
      <c r="E91" s="31" t="s">
        <v>324</v>
      </c>
      <c r="F91" s="31" t="s">
        <v>250</v>
      </c>
      <c r="H91" s="41" t="s">
        <v>299</v>
      </c>
      <c r="I91" s="3">
        <v>1</v>
      </c>
      <c r="J91" s="44"/>
      <c r="K91" s="44"/>
      <c r="L91" s="44">
        <v>50</v>
      </c>
    </row>
    <row r="92" spans="1:13" s="45" customFormat="1" ht="43.5">
      <c r="A92" s="3"/>
      <c r="B92" s="3"/>
      <c r="C92" s="43"/>
      <c r="D92" s="3">
        <v>4</v>
      </c>
      <c r="E92" s="31" t="s">
        <v>240</v>
      </c>
      <c r="F92" s="54" t="s">
        <v>250</v>
      </c>
      <c r="G92" s="35" t="s">
        <v>146</v>
      </c>
      <c r="H92" s="3" t="s">
        <v>331</v>
      </c>
      <c r="I92" s="3">
        <v>1</v>
      </c>
      <c r="J92" s="44"/>
      <c r="K92" s="44"/>
      <c r="L92" s="44">
        <v>50</v>
      </c>
    </row>
    <row r="93" spans="1:13" s="45" customFormat="1">
      <c r="A93" s="3"/>
      <c r="B93" s="39"/>
      <c r="C93" s="60"/>
      <c r="D93" s="39"/>
      <c r="E93" s="39"/>
      <c r="F93" s="39"/>
      <c r="G93" s="61"/>
      <c r="H93" s="57" t="s">
        <v>332</v>
      </c>
      <c r="I93" s="39">
        <v>1</v>
      </c>
      <c r="J93" s="39">
        <v>59</v>
      </c>
      <c r="K93" s="39">
        <v>59</v>
      </c>
      <c r="L93" s="39"/>
    </row>
    <row r="94" spans="1:13" ht="43.5">
      <c r="A94" s="31">
        <v>35</v>
      </c>
      <c r="B94" s="31" t="s">
        <v>4</v>
      </c>
      <c r="C94" s="47" t="s">
        <v>134</v>
      </c>
      <c r="D94" s="31">
        <v>1</v>
      </c>
      <c r="E94" s="31" t="s">
        <v>135</v>
      </c>
      <c r="F94" s="31" t="s">
        <v>249</v>
      </c>
      <c r="G94" s="31" t="s">
        <v>136</v>
      </c>
      <c r="H94" s="31" t="s">
        <v>122</v>
      </c>
      <c r="I94" s="31">
        <v>1</v>
      </c>
      <c r="J94" s="44" t="s">
        <v>239</v>
      </c>
      <c r="K94" s="44" t="s">
        <v>239</v>
      </c>
      <c r="L94" s="52">
        <v>60</v>
      </c>
    </row>
    <row r="95" spans="1:13">
      <c r="A95" s="35"/>
      <c r="B95" s="35"/>
      <c r="C95" s="36"/>
      <c r="D95" s="63"/>
      <c r="E95" s="64"/>
      <c r="F95" s="3"/>
      <c r="G95" s="3"/>
      <c r="H95" s="39" t="s">
        <v>128</v>
      </c>
      <c r="I95" s="3">
        <v>1</v>
      </c>
      <c r="J95" s="51"/>
      <c r="K95" s="51"/>
      <c r="L95" s="34"/>
      <c r="M95" s="65"/>
    </row>
    <row r="96" spans="1:13">
      <c r="A96" s="35"/>
      <c r="B96" s="35"/>
      <c r="C96" s="36"/>
      <c r="D96" s="3">
        <v>2</v>
      </c>
      <c r="E96" s="3" t="s">
        <v>137</v>
      </c>
      <c r="F96" s="3"/>
      <c r="G96" s="3"/>
      <c r="H96" s="35" t="s">
        <v>129</v>
      </c>
      <c r="I96" s="3">
        <v>1</v>
      </c>
      <c r="J96" s="44">
        <v>59</v>
      </c>
      <c r="K96" s="44">
        <v>59</v>
      </c>
      <c r="L96" s="44">
        <v>40</v>
      </c>
    </row>
    <row r="97" spans="1:12">
      <c r="A97" s="35"/>
      <c r="B97" s="35"/>
      <c r="C97" s="36"/>
      <c r="D97" s="3"/>
      <c r="E97" s="3"/>
      <c r="F97" s="3"/>
      <c r="G97" s="3"/>
      <c r="H97" s="3" t="s">
        <v>140</v>
      </c>
      <c r="I97" s="3"/>
      <c r="J97" s="44">
        <v>59</v>
      </c>
      <c r="K97" s="44">
        <v>59</v>
      </c>
      <c r="L97" s="44"/>
    </row>
    <row r="98" spans="1:12" s="45" customFormat="1">
      <c r="A98" s="3"/>
      <c r="B98" s="85"/>
      <c r="C98" s="43"/>
      <c r="D98" s="85"/>
      <c r="E98" s="86"/>
      <c r="F98" s="85"/>
      <c r="G98" s="59"/>
      <c r="H98" s="57" t="s">
        <v>332</v>
      </c>
      <c r="I98" s="85">
        <v>1</v>
      </c>
      <c r="J98" s="86">
        <v>59</v>
      </c>
      <c r="K98" s="86">
        <v>59</v>
      </c>
      <c r="L98" s="85"/>
    </row>
    <row r="99" spans="1:12" s="45" customFormat="1">
      <c r="A99" s="85"/>
      <c r="B99" s="85"/>
      <c r="C99" s="93" t="s">
        <v>366</v>
      </c>
      <c r="D99" s="87">
        <v>3</v>
      </c>
      <c r="E99" s="87" t="s">
        <v>365</v>
      </c>
      <c r="F99" s="87"/>
      <c r="G99" s="88"/>
      <c r="H99" s="89" t="s">
        <v>129</v>
      </c>
      <c r="I99" s="90">
        <v>2</v>
      </c>
      <c r="J99" s="91">
        <v>58</v>
      </c>
      <c r="K99" s="92">
        <v>58</v>
      </c>
      <c r="L99" s="87"/>
    </row>
    <row r="100" spans="1:12" ht="43.5">
      <c r="A100" s="31">
        <v>36</v>
      </c>
      <c r="B100" s="31" t="s">
        <v>11</v>
      </c>
      <c r="C100" s="47" t="s">
        <v>72</v>
      </c>
      <c r="D100" s="31">
        <v>1</v>
      </c>
      <c r="E100" s="31" t="s">
        <v>159</v>
      </c>
      <c r="F100" s="31">
        <v>73021</v>
      </c>
      <c r="G100" s="31" t="s">
        <v>160</v>
      </c>
      <c r="H100" s="31" t="s">
        <v>128</v>
      </c>
      <c r="I100" s="31">
        <v>1</v>
      </c>
      <c r="J100" s="31" t="s">
        <v>242</v>
      </c>
      <c r="K100" s="31" t="s">
        <v>242</v>
      </c>
      <c r="L100" s="31">
        <v>20</v>
      </c>
    </row>
    <row r="101" spans="1:12" ht="43.5">
      <c r="A101" s="31">
        <v>37</v>
      </c>
      <c r="B101" s="31" t="s">
        <v>12</v>
      </c>
      <c r="C101" s="47" t="s">
        <v>162</v>
      </c>
      <c r="D101" s="31">
        <v>1</v>
      </c>
      <c r="E101" s="31" t="s">
        <v>163</v>
      </c>
      <c r="F101" s="31">
        <v>73022</v>
      </c>
      <c r="G101" s="31" t="s">
        <v>160</v>
      </c>
      <c r="H101" s="31" t="s">
        <v>128</v>
      </c>
      <c r="I101" s="31">
        <v>1</v>
      </c>
      <c r="J101" s="31" t="s">
        <v>242</v>
      </c>
      <c r="K101" s="31" t="s">
        <v>242</v>
      </c>
      <c r="L101" s="31">
        <v>30</v>
      </c>
    </row>
    <row r="102" spans="1:12" ht="43.5">
      <c r="A102" s="41">
        <v>38</v>
      </c>
      <c r="B102" s="41" t="s">
        <v>289</v>
      </c>
      <c r="C102" s="32" t="s">
        <v>297</v>
      </c>
      <c r="D102" s="41">
        <v>1</v>
      </c>
      <c r="E102" s="41" t="s">
        <v>168</v>
      </c>
      <c r="F102" s="41" t="s">
        <v>168</v>
      </c>
      <c r="G102" s="41" t="s">
        <v>220</v>
      </c>
      <c r="H102" s="41" t="s">
        <v>140</v>
      </c>
      <c r="I102" s="41">
        <v>4</v>
      </c>
      <c r="J102" s="41">
        <v>56</v>
      </c>
      <c r="K102" s="41" t="s">
        <v>226</v>
      </c>
      <c r="L102" s="41">
        <f>45+11</f>
        <v>56</v>
      </c>
    </row>
    <row r="103" spans="1:12" ht="43.5">
      <c r="A103" s="31">
        <v>39</v>
      </c>
      <c r="B103" s="31" t="s">
        <v>13</v>
      </c>
      <c r="C103" s="47" t="s">
        <v>73</v>
      </c>
      <c r="D103" s="31">
        <v>1</v>
      </c>
      <c r="E103" s="31" t="s">
        <v>198</v>
      </c>
      <c r="F103" s="31">
        <v>21505</v>
      </c>
      <c r="G103" s="31" t="s">
        <v>164</v>
      </c>
      <c r="H103" s="31" t="s">
        <v>140</v>
      </c>
      <c r="I103" s="100">
        <v>1</v>
      </c>
      <c r="J103" s="31" t="s">
        <v>242</v>
      </c>
      <c r="K103" s="31" t="s">
        <v>242</v>
      </c>
      <c r="L103" s="31">
        <v>90</v>
      </c>
    </row>
    <row r="104" spans="1:12">
      <c r="A104" s="39"/>
      <c r="B104" s="39"/>
      <c r="C104" s="60"/>
      <c r="D104" s="39"/>
      <c r="E104" s="39"/>
      <c r="F104" s="39"/>
      <c r="G104" s="39"/>
      <c r="H104" s="1" t="s">
        <v>130</v>
      </c>
      <c r="I104" s="104"/>
      <c r="J104" s="1" t="s">
        <v>364</v>
      </c>
      <c r="K104" s="39"/>
      <c r="L104" s="39"/>
    </row>
    <row r="105" spans="1:12" ht="43.5">
      <c r="A105" s="31">
        <v>40</v>
      </c>
      <c r="B105" s="31" t="s">
        <v>32</v>
      </c>
      <c r="C105" s="47" t="s">
        <v>193</v>
      </c>
      <c r="D105" s="31">
        <v>1</v>
      </c>
      <c r="E105" s="31" t="s">
        <v>267</v>
      </c>
      <c r="F105" s="31">
        <v>21504</v>
      </c>
      <c r="G105" s="31" t="s">
        <v>186</v>
      </c>
      <c r="H105" s="31" t="s">
        <v>140</v>
      </c>
      <c r="I105" s="31">
        <v>2</v>
      </c>
      <c r="J105" s="31" t="s">
        <v>161</v>
      </c>
      <c r="K105" s="31" t="s">
        <v>161</v>
      </c>
      <c r="L105" s="31">
        <v>90</v>
      </c>
    </row>
    <row r="106" spans="1:12" ht="43.5">
      <c r="A106" s="39"/>
      <c r="B106" s="41" t="s">
        <v>262</v>
      </c>
      <c r="C106" s="32" t="s">
        <v>263</v>
      </c>
      <c r="D106" s="39"/>
      <c r="E106" s="39"/>
      <c r="F106" s="39"/>
      <c r="G106" s="39"/>
      <c r="H106" s="39" t="s">
        <v>130</v>
      </c>
      <c r="I106" s="39">
        <v>3</v>
      </c>
      <c r="J106" s="39">
        <v>57</v>
      </c>
      <c r="K106" s="39"/>
      <c r="L106" s="39">
        <v>10</v>
      </c>
    </row>
    <row r="107" spans="1:12" ht="43.5">
      <c r="A107" s="41">
        <v>41</v>
      </c>
      <c r="B107" s="41" t="s">
        <v>47</v>
      </c>
      <c r="C107" s="32" t="s">
        <v>97</v>
      </c>
      <c r="D107" s="41">
        <v>1</v>
      </c>
      <c r="E107" s="41" t="s">
        <v>171</v>
      </c>
      <c r="F107" s="41">
        <v>10403</v>
      </c>
      <c r="G107" s="41" t="s">
        <v>214</v>
      </c>
      <c r="H107" s="41" t="s">
        <v>140</v>
      </c>
      <c r="I107" s="41">
        <v>3</v>
      </c>
      <c r="J107" s="41" t="s">
        <v>170</v>
      </c>
      <c r="K107" s="41">
        <v>58</v>
      </c>
      <c r="L107" s="41">
        <v>80</v>
      </c>
    </row>
    <row r="108" spans="1:12" ht="43.5">
      <c r="A108" s="31">
        <v>42</v>
      </c>
      <c r="B108" s="31" t="s">
        <v>46</v>
      </c>
      <c r="C108" s="47" t="s">
        <v>212</v>
      </c>
      <c r="D108" s="31">
        <v>1</v>
      </c>
      <c r="E108" s="31" t="s">
        <v>185</v>
      </c>
      <c r="F108" s="31">
        <v>21504</v>
      </c>
      <c r="G108" s="31" t="s">
        <v>213</v>
      </c>
      <c r="H108" s="31" t="s">
        <v>140</v>
      </c>
      <c r="I108" s="31">
        <v>3</v>
      </c>
      <c r="J108" s="31" t="s">
        <v>170</v>
      </c>
      <c r="K108" s="31">
        <v>58</v>
      </c>
      <c r="L108" s="31">
        <v>80</v>
      </c>
    </row>
    <row r="109" spans="1:12">
      <c r="A109" s="39"/>
      <c r="B109" s="39"/>
      <c r="C109" s="60"/>
      <c r="D109" s="39"/>
      <c r="E109" s="39"/>
      <c r="F109" s="39"/>
      <c r="G109" s="39"/>
      <c r="H109" s="39" t="s">
        <v>130</v>
      </c>
      <c r="I109" s="39">
        <v>3</v>
      </c>
      <c r="J109" s="39">
        <v>57</v>
      </c>
      <c r="K109" s="39"/>
      <c r="L109" s="39">
        <v>10</v>
      </c>
    </row>
    <row r="110" spans="1:12" ht="43.5">
      <c r="A110" s="31">
        <v>43</v>
      </c>
      <c r="B110" s="41" t="s">
        <v>294</v>
      </c>
      <c r="C110" s="32" t="s">
        <v>295</v>
      </c>
      <c r="D110" s="31">
        <v>1</v>
      </c>
      <c r="E110" s="31" t="s">
        <v>198</v>
      </c>
      <c r="F110" s="31">
        <v>21504</v>
      </c>
      <c r="G110" s="31" t="s">
        <v>205</v>
      </c>
      <c r="H110" s="31" t="s">
        <v>140</v>
      </c>
      <c r="I110" s="31">
        <v>3</v>
      </c>
      <c r="J110" s="31" t="s">
        <v>176</v>
      </c>
      <c r="K110" s="31" t="s">
        <v>244</v>
      </c>
      <c r="L110" s="31">
        <v>80</v>
      </c>
    </row>
    <row r="111" spans="1:12" ht="65.25">
      <c r="A111" s="39"/>
      <c r="B111" s="41" t="s">
        <v>42</v>
      </c>
      <c r="C111" s="32" t="s">
        <v>330</v>
      </c>
      <c r="D111" s="39"/>
      <c r="E111" s="39"/>
      <c r="F111" s="39"/>
      <c r="G111" s="39"/>
      <c r="H111" s="39" t="s">
        <v>126</v>
      </c>
      <c r="I111" s="39">
        <v>3</v>
      </c>
      <c r="J111" s="39" t="s">
        <v>170</v>
      </c>
      <c r="K111" s="39" t="s">
        <v>161</v>
      </c>
      <c r="L111" s="39"/>
    </row>
    <row r="112" spans="1:12" ht="43.5">
      <c r="A112" s="41">
        <v>44</v>
      </c>
      <c r="B112" s="41" t="s">
        <v>48</v>
      </c>
      <c r="C112" s="32" t="s">
        <v>298</v>
      </c>
      <c r="D112" s="41">
        <v>1</v>
      </c>
      <c r="E112" s="41" t="s">
        <v>296</v>
      </c>
      <c r="F112" s="31">
        <v>21505</v>
      </c>
      <c r="G112" s="41" t="s">
        <v>205</v>
      </c>
      <c r="H112" s="41" t="s">
        <v>215</v>
      </c>
      <c r="I112" s="41">
        <v>3</v>
      </c>
      <c r="J112" s="41" t="s">
        <v>170</v>
      </c>
      <c r="K112" s="41">
        <v>58</v>
      </c>
      <c r="L112" s="41">
        <v>80</v>
      </c>
    </row>
    <row r="113" spans="1:13" ht="43.5">
      <c r="A113" s="41">
        <v>45</v>
      </c>
      <c r="B113" s="41" t="s">
        <v>107</v>
      </c>
      <c r="C113" s="32" t="s">
        <v>108</v>
      </c>
      <c r="D113" s="41">
        <v>1</v>
      </c>
      <c r="E113" s="41" t="s">
        <v>141</v>
      </c>
      <c r="F113" s="41"/>
      <c r="G113" s="39" t="s">
        <v>220</v>
      </c>
      <c r="H113" s="41" t="s">
        <v>140</v>
      </c>
      <c r="I113" s="41">
        <v>4</v>
      </c>
      <c r="J113" s="41" t="s">
        <v>221</v>
      </c>
      <c r="K113" s="41" t="s">
        <v>168</v>
      </c>
      <c r="L113" s="41">
        <v>5</v>
      </c>
    </row>
    <row r="114" spans="1:13" ht="43.5">
      <c r="A114" s="41">
        <v>46</v>
      </c>
      <c r="B114" s="41" t="s">
        <v>51</v>
      </c>
      <c r="C114" s="32" t="s">
        <v>99</v>
      </c>
      <c r="D114" s="41">
        <v>1</v>
      </c>
      <c r="E114" s="41" t="s">
        <v>141</v>
      </c>
      <c r="F114" s="41"/>
      <c r="G114" s="39" t="s">
        <v>220</v>
      </c>
      <c r="H114" s="41" t="s">
        <v>140</v>
      </c>
      <c r="I114" s="41">
        <v>4</v>
      </c>
      <c r="J114" s="41" t="s">
        <v>166</v>
      </c>
      <c r="K114" s="41" t="s">
        <v>168</v>
      </c>
      <c r="L114" s="41">
        <v>50</v>
      </c>
    </row>
    <row r="115" spans="1:13" ht="43.5">
      <c r="A115" s="41">
        <v>47</v>
      </c>
      <c r="B115" s="49" t="s">
        <v>54</v>
      </c>
      <c r="C115" s="32" t="s">
        <v>100</v>
      </c>
      <c r="D115" s="41">
        <v>1</v>
      </c>
      <c r="E115" s="41" t="s">
        <v>157</v>
      </c>
      <c r="F115" s="31">
        <v>10403</v>
      </c>
      <c r="G115" s="41" t="s">
        <v>220</v>
      </c>
      <c r="H115" s="41" t="s">
        <v>140</v>
      </c>
      <c r="I115" s="41">
        <v>3</v>
      </c>
      <c r="J115" s="41">
        <v>57</v>
      </c>
      <c r="K115" s="41" t="s">
        <v>168</v>
      </c>
      <c r="L115" s="41">
        <v>60</v>
      </c>
    </row>
    <row r="116" spans="1:13" s="45" customFormat="1" ht="43.5">
      <c r="A116" s="41">
        <v>48</v>
      </c>
      <c r="B116" s="49" t="s">
        <v>291</v>
      </c>
      <c r="C116" s="32" t="s">
        <v>292</v>
      </c>
      <c r="D116" s="40">
        <v>1</v>
      </c>
      <c r="E116" s="41" t="s">
        <v>138</v>
      </c>
      <c r="F116" s="31">
        <v>10403</v>
      </c>
      <c r="G116" s="40" t="s">
        <v>230</v>
      </c>
      <c r="H116" s="40" t="s">
        <v>140</v>
      </c>
      <c r="I116" s="40">
        <v>2</v>
      </c>
      <c r="J116" s="40" t="s">
        <v>244</v>
      </c>
      <c r="K116" s="40"/>
      <c r="L116" s="40">
        <v>70</v>
      </c>
    </row>
    <row r="117" spans="1:13" ht="43.5">
      <c r="A117" s="41">
        <v>49</v>
      </c>
      <c r="B117" s="67" t="s">
        <v>52</v>
      </c>
      <c r="C117" s="32" t="s">
        <v>224</v>
      </c>
      <c r="D117" s="41">
        <v>1</v>
      </c>
      <c r="E117" s="41" t="s">
        <v>168</v>
      </c>
      <c r="F117" s="41" t="s">
        <v>168</v>
      </c>
      <c r="G117" s="41" t="s">
        <v>225</v>
      </c>
      <c r="H117" s="41" t="s">
        <v>122</v>
      </c>
      <c r="I117" s="41">
        <v>4</v>
      </c>
      <c r="J117" s="41">
        <v>56</v>
      </c>
      <c r="K117" s="41" t="s">
        <v>196</v>
      </c>
      <c r="L117" s="41">
        <v>20</v>
      </c>
    </row>
    <row r="118" spans="1:13" ht="43.5">
      <c r="A118" s="41">
        <v>50</v>
      </c>
      <c r="B118" s="41" t="s">
        <v>18</v>
      </c>
      <c r="C118" s="32" t="s">
        <v>76</v>
      </c>
      <c r="D118" s="41">
        <v>1</v>
      </c>
      <c r="E118" s="41" t="s">
        <v>156</v>
      </c>
      <c r="F118" s="41">
        <v>5401</v>
      </c>
      <c r="G118" s="41" t="s">
        <v>302</v>
      </c>
      <c r="H118" s="41" t="s">
        <v>122</v>
      </c>
      <c r="I118" s="41">
        <v>2</v>
      </c>
      <c r="J118" s="41" t="s">
        <v>161</v>
      </c>
      <c r="K118" s="41" t="s">
        <v>243</v>
      </c>
      <c r="L118" s="41">
        <v>40</v>
      </c>
    </row>
    <row r="119" spans="1:13" ht="43.5">
      <c r="A119" s="41">
        <v>51</v>
      </c>
      <c r="B119" s="41" t="s">
        <v>282</v>
      </c>
      <c r="C119" s="32" t="s">
        <v>283</v>
      </c>
      <c r="D119" s="41">
        <v>1</v>
      </c>
      <c r="E119" s="41" t="s">
        <v>194</v>
      </c>
      <c r="F119" s="41">
        <v>5401</v>
      </c>
      <c r="G119" s="41" t="s">
        <v>173</v>
      </c>
      <c r="H119" s="41" t="s">
        <v>122</v>
      </c>
      <c r="I119" s="41">
        <v>3</v>
      </c>
      <c r="J119" s="41" t="s">
        <v>176</v>
      </c>
      <c r="K119" s="41" t="s">
        <v>244</v>
      </c>
      <c r="L119" s="41">
        <v>40</v>
      </c>
    </row>
    <row r="120" spans="1:13" ht="43.5">
      <c r="A120" s="41">
        <v>52</v>
      </c>
      <c r="B120" s="41" t="s">
        <v>284</v>
      </c>
      <c r="C120" s="32" t="s">
        <v>285</v>
      </c>
      <c r="D120" s="41">
        <v>1</v>
      </c>
      <c r="E120" s="41" t="s">
        <v>197</v>
      </c>
      <c r="F120" s="41" t="s">
        <v>286</v>
      </c>
      <c r="G120" s="41" t="s">
        <v>173</v>
      </c>
      <c r="H120" s="41" t="s">
        <v>122</v>
      </c>
      <c r="I120" s="41">
        <v>3</v>
      </c>
      <c r="J120" s="41" t="s">
        <v>176</v>
      </c>
      <c r="K120" s="41" t="s">
        <v>244</v>
      </c>
      <c r="L120" s="41">
        <v>40</v>
      </c>
    </row>
    <row r="121" spans="1:13" ht="43.5">
      <c r="A121" s="41">
        <v>53</v>
      </c>
      <c r="B121" s="41" t="s">
        <v>33</v>
      </c>
      <c r="C121" s="32" t="s">
        <v>88</v>
      </c>
      <c r="D121" s="41">
        <v>1</v>
      </c>
      <c r="E121" s="41" t="s">
        <v>199</v>
      </c>
      <c r="F121" s="41">
        <v>22503</v>
      </c>
      <c r="G121" s="41" t="s">
        <v>195</v>
      </c>
      <c r="H121" s="41" t="s">
        <v>122</v>
      </c>
      <c r="I121" s="41">
        <v>3</v>
      </c>
      <c r="J121" s="41" t="s">
        <v>170</v>
      </c>
      <c r="K121" s="41" t="s">
        <v>244</v>
      </c>
      <c r="L121" s="41">
        <v>40</v>
      </c>
    </row>
    <row r="122" spans="1:13" ht="43.5">
      <c r="A122" s="41">
        <v>54</v>
      </c>
      <c r="B122" s="41" t="s">
        <v>34</v>
      </c>
      <c r="C122" s="32" t="s">
        <v>89</v>
      </c>
      <c r="D122" s="41">
        <v>1</v>
      </c>
      <c r="E122" s="41" t="s">
        <v>163</v>
      </c>
      <c r="F122" s="41" t="s">
        <v>303</v>
      </c>
      <c r="G122" s="41" t="s">
        <v>195</v>
      </c>
      <c r="H122" s="41" t="s">
        <v>122</v>
      </c>
      <c r="I122" s="41">
        <v>3</v>
      </c>
      <c r="J122" s="41" t="s">
        <v>170</v>
      </c>
      <c r="K122" s="41" t="s">
        <v>244</v>
      </c>
      <c r="L122" s="41">
        <v>40</v>
      </c>
    </row>
    <row r="123" spans="1:13" ht="43.5">
      <c r="A123" s="41">
        <v>55</v>
      </c>
      <c r="B123" s="31" t="s">
        <v>35</v>
      </c>
      <c r="C123" s="47" t="s">
        <v>90</v>
      </c>
      <c r="D123" s="31">
        <v>1</v>
      </c>
      <c r="E123" s="31" t="s">
        <v>198</v>
      </c>
      <c r="F123" s="31">
        <v>5401</v>
      </c>
      <c r="G123" s="31" t="s">
        <v>181</v>
      </c>
      <c r="H123" s="31" t="s">
        <v>122</v>
      </c>
      <c r="I123" s="31">
        <v>3</v>
      </c>
      <c r="J123" s="31" t="s">
        <v>170</v>
      </c>
      <c r="K123" s="31" t="s">
        <v>161</v>
      </c>
      <c r="L123" s="31">
        <v>40</v>
      </c>
      <c r="M123" s="65"/>
    </row>
    <row r="124" spans="1:13" ht="43.5">
      <c r="A124" s="31">
        <v>56</v>
      </c>
      <c r="B124" s="31" t="s">
        <v>36</v>
      </c>
      <c r="C124" s="47" t="s">
        <v>91</v>
      </c>
      <c r="D124" s="31">
        <v>1</v>
      </c>
      <c r="E124" s="31" t="s">
        <v>157</v>
      </c>
      <c r="F124" s="31">
        <v>22502</v>
      </c>
      <c r="G124" s="31" t="s">
        <v>195</v>
      </c>
      <c r="H124" s="31" t="s">
        <v>122</v>
      </c>
      <c r="I124" s="31">
        <v>3</v>
      </c>
      <c r="J124" s="31" t="s">
        <v>170</v>
      </c>
      <c r="K124" s="31" t="s">
        <v>161</v>
      </c>
      <c r="L124" s="31">
        <v>40</v>
      </c>
    </row>
    <row r="125" spans="1:13">
      <c r="A125" s="3"/>
      <c r="B125" s="3"/>
      <c r="C125" s="43"/>
      <c r="D125" s="3"/>
      <c r="E125" s="3"/>
      <c r="F125" s="3"/>
      <c r="G125" s="3"/>
      <c r="H125" s="35" t="s">
        <v>140</v>
      </c>
      <c r="I125" s="35">
        <v>3</v>
      </c>
      <c r="J125" s="35" t="s">
        <v>174</v>
      </c>
      <c r="K125" s="35" t="s">
        <v>168</v>
      </c>
      <c r="L125" s="35">
        <v>30</v>
      </c>
    </row>
    <row r="126" spans="1:13">
      <c r="A126" s="35"/>
      <c r="B126" s="35"/>
      <c r="C126" s="36"/>
      <c r="D126" s="35"/>
      <c r="E126" s="3"/>
      <c r="F126" s="3"/>
      <c r="G126" s="35"/>
      <c r="H126" s="35" t="s">
        <v>130</v>
      </c>
      <c r="I126" s="35">
        <v>3</v>
      </c>
      <c r="J126" s="35">
        <v>57</v>
      </c>
      <c r="K126" s="35" t="s">
        <v>168</v>
      </c>
      <c r="L126" s="35">
        <v>10</v>
      </c>
    </row>
    <row r="127" spans="1:13" ht="43.5">
      <c r="A127" s="41">
        <v>57</v>
      </c>
      <c r="B127" s="31" t="s">
        <v>37</v>
      </c>
      <c r="C127" s="47" t="s">
        <v>92</v>
      </c>
      <c r="D127" s="31">
        <v>1</v>
      </c>
      <c r="E127" s="31" t="s">
        <v>171</v>
      </c>
      <c r="F127" s="31">
        <v>21505</v>
      </c>
      <c r="G127" s="31" t="s">
        <v>251</v>
      </c>
      <c r="H127" s="31" t="s">
        <v>122</v>
      </c>
      <c r="I127" s="31">
        <v>3</v>
      </c>
      <c r="J127" s="31" t="s">
        <v>200</v>
      </c>
      <c r="K127" s="31" t="s">
        <v>161</v>
      </c>
      <c r="L127" s="31">
        <v>20</v>
      </c>
    </row>
    <row r="128" spans="1:13" ht="43.5">
      <c r="A128" s="39">
        <v>58</v>
      </c>
      <c r="B128" s="41" t="s">
        <v>39</v>
      </c>
      <c r="C128" s="32" t="s">
        <v>94</v>
      </c>
      <c r="D128" s="41">
        <v>1</v>
      </c>
      <c r="E128" s="41" t="s">
        <v>287</v>
      </c>
      <c r="F128" s="41" t="s">
        <v>286</v>
      </c>
      <c r="G128" s="41" t="s">
        <v>173</v>
      </c>
      <c r="H128" s="41" t="s">
        <v>122</v>
      </c>
      <c r="I128" s="41">
        <v>3</v>
      </c>
      <c r="J128" s="41" t="s">
        <v>170</v>
      </c>
      <c r="K128" s="41" t="s">
        <v>161</v>
      </c>
      <c r="L128" s="41">
        <v>40</v>
      </c>
    </row>
    <row r="129" spans="1:12" s="68" customFormat="1" ht="43.5">
      <c r="A129" s="41">
        <v>59</v>
      </c>
      <c r="B129" s="41" t="s">
        <v>288</v>
      </c>
      <c r="C129" s="32" t="s">
        <v>361</v>
      </c>
      <c r="D129" s="41">
        <v>1</v>
      </c>
      <c r="E129" s="41" t="s">
        <v>218</v>
      </c>
      <c r="F129" s="41"/>
      <c r="G129" s="41" t="s">
        <v>216</v>
      </c>
      <c r="H129" s="41" t="s">
        <v>122</v>
      </c>
      <c r="I129" s="41">
        <v>4</v>
      </c>
      <c r="J129" s="41" t="s">
        <v>158</v>
      </c>
      <c r="K129" s="41" t="s">
        <v>158</v>
      </c>
      <c r="L129" s="41">
        <v>50</v>
      </c>
    </row>
    <row r="130" spans="1:12" ht="43.5">
      <c r="A130" s="41">
        <v>60</v>
      </c>
      <c r="B130" s="41" t="s">
        <v>49</v>
      </c>
      <c r="C130" s="32" t="s">
        <v>98</v>
      </c>
      <c r="D130" s="41">
        <v>1</v>
      </c>
      <c r="E130" s="41" t="s">
        <v>141</v>
      </c>
      <c r="F130" s="41"/>
      <c r="G130" s="41" t="s">
        <v>216</v>
      </c>
      <c r="H130" s="41" t="s">
        <v>122</v>
      </c>
      <c r="I130" s="41">
        <v>4</v>
      </c>
      <c r="J130" s="41" t="s">
        <v>158</v>
      </c>
      <c r="K130" s="41" t="s">
        <v>158</v>
      </c>
      <c r="L130" s="41">
        <v>50</v>
      </c>
    </row>
    <row r="131" spans="1:12" s="45" customFormat="1" ht="43.5">
      <c r="A131" s="41">
        <v>61</v>
      </c>
      <c r="B131" s="39" t="s">
        <v>62</v>
      </c>
      <c r="C131" s="60" t="s">
        <v>106</v>
      </c>
      <c r="D131" s="39">
        <v>1</v>
      </c>
      <c r="E131" s="39" t="s">
        <v>199</v>
      </c>
      <c r="F131" s="39">
        <v>22502</v>
      </c>
      <c r="G131" s="39" t="s">
        <v>173</v>
      </c>
      <c r="H131" s="39" t="s">
        <v>122</v>
      </c>
      <c r="I131" s="39">
        <v>2</v>
      </c>
      <c r="J131" s="39" t="s">
        <v>161</v>
      </c>
      <c r="K131" s="3" t="s">
        <v>168</v>
      </c>
      <c r="L131" s="39">
        <v>50</v>
      </c>
    </row>
    <row r="132" spans="1:12" ht="43.5">
      <c r="A132" s="41">
        <v>62</v>
      </c>
      <c r="B132" s="49" t="s">
        <v>57</v>
      </c>
      <c r="C132" s="32" t="s">
        <v>102</v>
      </c>
      <c r="D132" s="41">
        <v>1</v>
      </c>
      <c r="E132" s="41" t="s">
        <v>150</v>
      </c>
      <c r="F132" s="41">
        <v>5401</v>
      </c>
      <c r="G132" s="41" t="s">
        <v>230</v>
      </c>
      <c r="H132" s="41" t="s">
        <v>130</v>
      </c>
      <c r="I132" s="41">
        <v>1</v>
      </c>
      <c r="J132" s="41" t="s">
        <v>318</v>
      </c>
      <c r="K132" s="41" t="s">
        <v>168</v>
      </c>
      <c r="L132" s="41">
        <v>20</v>
      </c>
    </row>
    <row r="133" spans="1:12" s="45" customFormat="1" ht="43.5">
      <c r="A133" s="39">
        <v>63</v>
      </c>
      <c r="B133" s="69" t="s">
        <v>60</v>
      </c>
      <c r="C133" s="47" t="s">
        <v>232</v>
      </c>
      <c r="D133" s="31">
        <v>1</v>
      </c>
      <c r="E133" s="31" t="s">
        <v>155</v>
      </c>
      <c r="F133" s="41">
        <v>5401</v>
      </c>
      <c r="G133" s="31" t="s">
        <v>147</v>
      </c>
      <c r="H133" s="31" t="s">
        <v>130</v>
      </c>
      <c r="I133" s="31">
        <v>2</v>
      </c>
      <c r="J133" s="31">
        <v>58</v>
      </c>
      <c r="K133" s="70"/>
      <c r="L133" s="31">
        <v>20</v>
      </c>
    </row>
    <row r="134" spans="1:12" ht="43.5">
      <c r="A134" s="41">
        <v>64</v>
      </c>
      <c r="B134" s="49" t="s">
        <v>270</v>
      </c>
      <c r="C134" s="32" t="s">
        <v>271</v>
      </c>
      <c r="D134" s="40">
        <v>1</v>
      </c>
      <c r="E134" s="41" t="s">
        <v>154</v>
      </c>
      <c r="F134" s="41">
        <v>22503</v>
      </c>
      <c r="G134" s="40" t="s">
        <v>230</v>
      </c>
      <c r="H134" s="31" t="s">
        <v>130</v>
      </c>
      <c r="I134" s="31">
        <v>3</v>
      </c>
      <c r="J134" s="31">
        <v>57</v>
      </c>
      <c r="K134" s="71"/>
      <c r="L134" s="54">
        <v>20</v>
      </c>
    </row>
    <row r="135" spans="1:12" ht="87">
      <c r="A135" s="41">
        <v>65</v>
      </c>
      <c r="B135" s="49" t="s">
        <v>272</v>
      </c>
      <c r="C135" s="32" t="s">
        <v>356</v>
      </c>
      <c r="D135" s="40">
        <v>1</v>
      </c>
      <c r="E135" s="41" t="s">
        <v>329</v>
      </c>
      <c r="F135" s="41">
        <v>21603</v>
      </c>
      <c r="G135" s="40" t="s">
        <v>352</v>
      </c>
      <c r="H135" s="31" t="s">
        <v>130</v>
      </c>
      <c r="I135" s="31">
        <v>3</v>
      </c>
      <c r="J135" s="31">
        <v>57</v>
      </c>
      <c r="K135" s="71"/>
      <c r="L135" s="54">
        <v>20</v>
      </c>
    </row>
    <row r="136" spans="1:12" ht="43.5">
      <c r="A136" s="41">
        <v>66</v>
      </c>
      <c r="B136" s="49" t="s">
        <v>273</v>
      </c>
      <c r="C136" s="32" t="s">
        <v>274</v>
      </c>
      <c r="D136" s="40">
        <v>1</v>
      </c>
      <c r="E136" s="40" t="s">
        <v>194</v>
      </c>
      <c r="F136" s="41">
        <v>22503</v>
      </c>
      <c r="G136" s="40" t="s">
        <v>233</v>
      </c>
      <c r="H136" s="41" t="s">
        <v>130</v>
      </c>
      <c r="I136" s="41">
        <v>3</v>
      </c>
      <c r="J136" s="41">
        <v>57</v>
      </c>
      <c r="K136" s="72"/>
      <c r="L136" s="41">
        <v>20</v>
      </c>
    </row>
    <row r="137" spans="1:12" ht="43.5">
      <c r="A137" s="39">
        <v>67</v>
      </c>
      <c r="B137" s="69" t="s">
        <v>61</v>
      </c>
      <c r="C137" s="47" t="s">
        <v>104</v>
      </c>
      <c r="D137" s="31">
        <v>1</v>
      </c>
      <c r="E137" s="31" t="s">
        <v>198</v>
      </c>
      <c r="F137" s="31">
        <v>22502</v>
      </c>
      <c r="G137" s="31" t="s">
        <v>233</v>
      </c>
      <c r="H137" s="31" t="s">
        <v>130</v>
      </c>
      <c r="I137" s="31">
        <v>2</v>
      </c>
      <c r="J137" s="31">
        <v>58</v>
      </c>
      <c r="K137" s="71"/>
      <c r="L137" s="54">
        <v>20</v>
      </c>
    </row>
    <row r="138" spans="1:12" s="68" customFormat="1" ht="43.5">
      <c r="A138" s="41">
        <v>68</v>
      </c>
      <c r="B138" s="41" t="s">
        <v>109</v>
      </c>
      <c r="C138" s="32" t="s">
        <v>224</v>
      </c>
      <c r="D138" s="41">
        <v>1</v>
      </c>
      <c r="E138" s="41" t="s">
        <v>168</v>
      </c>
      <c r="F138" s="41" t="s">
        <v>168</v>
      </c>
      <c r="G138" s="41" t="s">
        <v>206</v>
      </c>
      <c r="H138" s="73" t="s">
        <v>126</v>
      </c>
      <c r="I138" s="41">
        <v>4</v>
      </c>
      <c r="J138" s="41">
        <v>56</v>
      </c>
      <c r="K138" s="41" t="s">
        <v>226</v>
      </c>
      <c r="L138" s="41">
        <v>20</v>
      </c>
    </row>
    <row r="139" spans="1:12" ht="43.5">
      <c r="A139" s="41">
        <v>69</v>
      </c>
      <c r="B139" s="49" t="s">
        <v>63</v>
      </c>
      <c r="C139" s="32" t="s">
        <v>290</v>
      </c>
      <c r="D139" s="41">
        <v>1</v>
      </c>
      <c r="E139" s="41" t="s">
        <v>329</v>
      </c>
      <c r="F139" s="41">
        <v>22503</v>
      </c>
      <c r="G139" s="41" t="s">
        <v>234</v>
      </c>
      <c r="H139" s="41" t="s">
        <v>126</v>
      </c>
      <c r="I139" s="41">
        <v>2</v>
      </c>
      <c r="J139" s="41" t="s">
        <v>161</v>
      </c>
      <c r="K139" s="41">
        <v>58</v>
      </c>
      <c r="L139" s="74">
        <v>20</v>
      </c>
    </row>
    <row r="140" spans="1:12" ht="43.5">
      <c r="A140" s="41">
        <v>70</v>
      </c>
      <c r="B140" s="49" t="s">
        <v>56</v>
      </c>
      <c r="C140" s="32" t="s">
        <v>101</v>
      </c>
      <c r="D140" s="41">
        <v>1</v>
      </c>
      <c r="E140" s="41" t="s">
        <v>307</v>
      </c>
      <c r="F140" s="31">
        <v>22502</v>
      </c>
      <c r="G140" s="41" t="s">
        <v>208</v>
      </c>
      <c r="H140" s="41" t="s">
        <v>126</v>
      </c>
      <c r="I140" s="41">
        <v>4</v>
      </c>
      <c r="J140" s="41" t="s">
        <v>229</v>
      </c>
      <c r="K140" s="41">
        <v>57</v>
      </c>
      <c r="L140" s="41">
        <v>30</v>
      </c>
    </row>
    <row r="141" spans="1:12" ht="43.5">
      <c r="A141" s="39">
        <v>71</v>
      </c>
      <c r="B141" s="31" t="s">
        <v>16</v>
      </c>
      <c r="C141" s="47" t="s">
        <v>64</v>
      </c>
      <c r="D141" s="31">
        <v>1</v>
      </c>
      <c r="E141" s="31" t="s">
        <v>258</v>
      </c>
      <c r="F141" s="31">
        <v>22502</v>
      </c>
      <c r="G141" s="31" t="s">
        <v>169</v>
      </c>
      <c r="H141" s="31" t="s">
        <v>122</v>
      </c>
      <c r="I141" s="31">
        <v>2</v>
      </c>
      <c r="J141" s="31" t="s">
        <v>161</v>
      </c>
      <c r="K141" s="31" t="s">
        <v>168</v>
      </c>
      <c r="L141" s="31">
        <v>40</v>
      </c>
    </row>
    <row r="142" spans="1:12" ht="43.5">
      <c r="A142" s="41">
        <v>72</v>
      </c>
      <c r="B142" s="41" t="s">
        <v>27</v>
      </c>
      <c r="C142" s="32" t="s">
        <v>85</v>
      </c>
      <c r="D142" s="41">
        <v>1</v>
      </c>
      <c r="E142" s="41" t="s">
        <v>171</v>
      </c>
      <c r="F142" s="41">
        <v>22503</v>
      </c>
      <c r="G142" s="41" t="s">
        <v>181</v>
      </c>
      <c r="H142" s="41" t="s">
        <v>126</v>
      </c>
      <c r="I142" s="41">
        <v>2</v>
      </c>
      <c r="J142" s="41" t="s">
        <v>244</v>
      </c>
      <c r="K142" s="41" t="s">
        <v>244</v>
      </c>
      <c r="L142" s="41">
        <v>40</v>
      </c>
    </row>
    <row r="143" spans="1:12" ht="43.5">
      <c r="A143" s="41">
        <v>73</v>
      </c>
      <c r="B143" s="41" t="s">
        <v>28</v>
      </c>
      <c r="C143" s="32" t="s">
        <v>182</v>
      </c>
      <c r="D143" s="41">
        <v>1</v>
      </c>
      <c r="E143" s="41" t="s">
        <v>183</v>
      </c>
      <c r="F143" s="41" t="s">
        <v>303</v>
      </c>
      <c r="G143" s="41" t="s">
        <v>184</v>
      </c>
      <c r="H143" s="41" t="s">
        <v>126</v>
      </c>
      <c r="I143" s="41">
        <v>2</v>
      </c>
      <c r="J143" s="41" t="s">
        <v>244</v>
      </c>
      <c r="K143" s="41" t="s">
        <v>244</v>
      </c>
      <c r="L143" s="41">
        <v>40</v>
      </c>
    </row>
    <row r="144" spans="1:12" ht="43.5">
      <c r="A144" s="39">
        <v>74</v>
      </c>
      <c r="B144" s="41" t="s">
        <v>29</v>
      </c>
      <c r="C144" s="32" t="s">
        <v>86</v>
      </c>
      <c r="D144" s="41">
        <v>1</v>
      </c>
      <c r="E144" s="41" t="s">
        <v>305</v>
      </c>
      <c r="F144" s="41">
        <v>21505</v>
      </c>
      <c r="G144" s="41" t="s">
        <v>186</v>
      </c>
      <c r="H144" s="41" t="s">
        <v>126</v>
      </c>
      <c r="I144" s="41">
        <v>2</v>
      </c>
      <c r="J144" s="41" t="s">
        <v>244</v>
      </c>
      <c r="K144" s="41" t="s">
        <v>244</v>
      </c>
      <c r="L144" s="41">
        <v>40</v>
      </c>
    </row>
    <row r="145" spans="1:13" ht="43.5">
      <c r="A145" s="41">
        <v>75</v>
      </c>
      <c r="B145" s="41" t="s">
        <v>30</v>
      </c>
      <c r="C145" s="32" t="s">
        <v>87</v>
      </c>
      <c r="D145" s="41">
        <v>1</v>
      </c>
      <c r="E145" s="41" t="s">
        <v>235</v>
      </c>
      <c r="F145" s="41" t="s">
        <v>306</v>
      </c>
      <c r="G145" s="41" t="s">
        <v>187</v>
      </c>
      <c r="H145" s="41" t="s">
        <v>126</v>
      </c>
      <c r="I145" s="41">
        <v>2</v>
      </c>
      <c r="J145" s="41" t="s">
        <v>244</v>
      </c>
      <c r="K145" s="41" t="s">
        <v>244</v>
      </c>
      <c r="L145" s="41">
        <v>40</v>
      </c>
    </row>
    <row r="146" spans="1:13" ht="43.5">
      <c r="A146" s="41">
        <v>76</v>
      </c>
      <c r="B146" s="31" t="s">
        <v>31</v>
      </c>
      <c r="C146" s="47" t="s">
        <v>188</v>
      </c>
      <c r="D146" s="31">
        <v>1</v>
      </c>
      <c r="E146" s="31" t="s">
        <v>293</v>
      </c>
      <c r="F146" s="31">
        <v>21504</v>
      </c>
      <c r="G146" s="31" t="s">
        <v>316</v>
      </c>
      <c r="H146" s="41" t="s">
        <v>189</v>
      </c>
      <c r="I146" s="31">
        <v>2</v>
      </c>
      <c r="J146" s="31" t="s">
        <v>170</v>
      </c>
      <c r="K146" s="31" t="s">
        <v>161</v>
      </c>
      <c r="L146" s="31">
        <v>90</v>
      </c>
    </row>
    <row r="147" spans="1:13" ht="43.5">
      <c r="A147" s="3"/>
      <c r="B147" s="41" t="s">
        <v>190</v>
      </c>
      <c r="C147" s="32" t="s">
        <v>191</v>
      </c>
      <c r="D147" s="35"/>
      <c r="E147" s="3"/>
      <c r="F147" s="3"/>
      <c r="G147" s="35"/>
      <c r="H147" s="39" t="s">
        <v>140</v>
      </c>
      <c r="I147" s="3">
        <v>4</v>
      </c>
      <c r="J147" s="3" t="s">
        <v>192</v>
      </c>
      <c r="K147" s="3"/>
      <c r="L147" s="3">
        <v>20</v>
      </c>
      <c r="M147" s="65"/>
    </row>
    <row r="148" spans="1:13" ht="65.25">
      <c r="A148" s="1"/>
      <c r="B148" s="41" t="s">
        <v>260</v>
      </c>
      <c r="C148" s="32" t="s">
        <v>261</v>
      </c>
      <c r="D148" s="1"/>
      <c r="E148" s="39"/>
      <c r="F148" s="39"/>
      <c r="G148" s="1"/>
      <c r="H148" s="39" t="s">
        <v>129</v>
      </c>
      <c r="I148" s="39">
        <v>2</v>
      </c>
      <c r="J148" s="39">
        <v>58</v>
      </c>
      <c r="K148" s="39"/>
      <c r="L148" s="39">
        <v>10</v>
      </c>
    </row>
    <row r="149" spans="1:13" ht="43.5">
      <c r="A149" s="3">
        <v>77</v>
      </c>
      <c r="B149" s="3" t="s">
        <v>43</v>
      </c>
      <c r="C149" s="43" t="s">
        <v>96</v>
      </c>
      <c r="D149" s="3">
        <v>1</v>
      </c>
      <c r="E149" s="3" t="s">
        <v>264</v>
      </c>
      <c r="F149" s="3">
        <v>10403</v>
      </c>
      <c r="G149" s="3" t="s">
        <v>206</v>
      </c>
      <c r="H149" s="3" t="s">
        <v>126</v>
      </c>
      <c r="I149" s="3">
        <v>3</v>
      </c>
      <c r="J149" s="3" t="s">
        <v>170</v>
      </c>
      <c r="K149" s="3" t="s">
        <v>170</v>
      </c>
      <c r="L149" s="3">
        <v>100</v>
      </c>
    </row>
    <row r="150" spans="1:13">
      <c r="A150" s="75"/>
      <c r="B150" s="75"/>
      <c r="C150" s="60"/>
      <c r="D150" s="75"/>
      <c r="E150" s="75"/>
      <c r="F150" s="75"/>
      <c r="G150" s="75"/>
      <c r="H150" s="75" t="s">
        <v>140</v>
      </c>
      <c r="I150" s="75">
        <v>3</v>
      </c>
      <c r="J150" s="75" t="s">
        <v>170</v>
      </c>
      <c r="K150" s="75" t="s">
        <v>170</v>
      </c>
      <c r="L150" s="75"/>
    </row>
    <row r="151" spans="1:13" ht="43.5">
      <c r="A151" s="76">
        <v>78</v>
      </c>
      <c r="B151" s="41" t="s">
        <v>44</v>
      </c>
      <c r="C151" s="32" t="s">
        <v>207</v>
      </c>
      <c r="D151" s="31">
        <v>1</v>
      </c>
      <c r="E151" s="31" t="s">
        <v>155</v>
      </c>
      <c r="F151" s="31">
        <v>21505</v>
      </c>
      <c r="G151" s="3" t="s">
        <v>206</v>
      </c>
      <c r="H151" s="31" t="s">
        <v>126</v>
      </c>
      <c r="I151" s="31">
        <v>3</v>
      </c>
      <c r="J151" s="31" t="s">
        <v>170</v>
      </c>
      <c r="K151" s="31" t="s">
        <v>196</v>
      </c>
      <c r="L151" s="31">
        <v>50</v>
      </c>
    </row>
    <row r="152" spans="1:13" ht="43.5">
      <c r="A152" s="39"/>
      <c r="B152" s="39" t="s">
        <v>209</v>
      </c>
      <c r="C152" s="60" t="s">
        <v>210</v>
      </c>
      <c r="D152" s="39"/>
      <c r="E152" s="39"/>
      <c r="F152" s="39"/>
      <c r="G152" s="39"/>
      <c r="H152" s="75" t="s">
        <v>140</v>
      </c>
      <c r="I152" s="39"/>
      <c r="J152" s="3" t="s">
        <v>196</v>
      </c>
      <c r="K152" s="3" t="s">
        <v>196</v>
      </c>
      <c r="L152" s="39">
        <v>50</v>
      </c>
    </row>
    <row r="153" spans="1:13" ht="43.5">
      <c r="A153" s="31">
        <v>79</v>
      </c>
      <c r="B153" s="41" t="s">
        <v>45</v>
      </c>
      <c r="C153" s="32" t="s">
        <v>211</v>
      </c>
      <c r="D153" s="31">
        <v>1</v>
      </c>
      <c r="E153" s="31" t="s">
        <v>180</v>
      </c>
      <c r="F153" s="31">
        <v>73022</v>
      </c>
      <c r="G153" s="31" t="s">
        <v>206</v>
      </c>
      <c r="H153" s="31" t="s">
        <v>126</v>
      </c>
      <c r="I153" s="31">
        <v>3</v>
      </c>
      <c r="J153" s="31" t="s">
        <v>170</v>
      </c>
      <c r="K153" s="31" t="s">
        <v>196</v>
      </c>
      <c r="L153" s="31">
        <v>30</v>
      </c>
    </row>
    <row r="154" spans="1:13" ht="43.5">
      <c r="A154" s="41">
        <v>80</v>
      </c>
      <c r="B154" s="41" t="s">
        <v>17</v>
      </c>
      <c r="C154" s="32" t="s">
        <v>75</v>
      </c>
      <c r="D154" s="41">
        <v>1</v>
      </c>
      <c r="E154" s="41" t="s">
        <v>139</v>
      </c>
      <c r="F154" s="41">
        <v>5401</v>
      </c>
      <c r="G154" s="41" t="s">
        <v>308</v>
      </c>
      <c r="H154" s="41" t="s">
        <v>122</v>
      </c>
      <c r="I154" s="41">
        <v>2</v>
      </c>
      <c r="J154" s="41" t="s">
        <v>161</v>
      </c>
      <c r="K154" s="41" t="s">
        <v>161</v>
      </c>
      <c r="L154" s="41">
        <v>40</v>
      </c>
    </row>
    <row r="155" spans="1:13">
      <c r="A155" s="31">
        <v>81</v>
      </c>
      <c r="B155" s="31" t="s">
        <v>38</v>
      </c>
      <c r="C155" s="47" t="s">
        <v>93</v>
      </c>
      <c r="D155" s="31">
        <v>1</v>
      </c>
      <c r="E155" s="31" t="s">
        <v>152</v>
      </c>
      <c r="F155" s="76">
        <v>21504</v>
      </c>
      <c r="G155" s="100" t="s">
        <v>360</v>
      </c>
      <c r="H155" s="76" t="s">
        <v>122</v>
      </c>
      <c r="I155" s="76">
        <v>3</v>
      </c>
      <c r="J155" s="31" t="s">
        <v>170</v>
      </c>
      <c r="K155" s="76" t="s">
        <v>168</v>
      </c>
      <c r="L155" s="31">
        <v>100</v>
      </c>
    </row>
    <row r="156" spans="1:13">
      <c r="A156" s="35"/>
      <c r="B156" s="35"/>
      <c r="C156" s="35"/>
      <c r="D156" s="35"/>
      <c r="E156" s="3"/>
      <c r="F156" s="77"/>
      <c r="G156" s="101"/>
      <c r="H156" s="77" t="s">
        <v>126</v>
      </c>
      <c r="I156" s="77">
        <v>3</v>
      </c>
      <c r="J156" s="3"/>
      <c r="K156" s="77"/>
      <c r="L156" s="3"/>
    </row>
    <row r="157" spans="1:13">
      <c r="A157" s="35"/>
      <c r="B157" s="35"/>
      <c r="C157" s="35"/>
      <c r="D157" s="35"/>
      <c r="E157" s="3"/>
      <c r="F157" s="77"/>
      <c r="G157" s="101"/>
      <c r="H157" s="77" t="s">
        <v>140</v>
      </c>
      <c r="I157" s="77">
        <v>3</v>
      </c>
      <c r="J157" s="3"/>
      <c r="K157" s="35" t="s">
        <v>168</v>
      </c>
      <c r="L157" s="35"/>
    </row>
    <row r="158" spans="1:13">
      <c r="A158" s="35"/>
      <c r="B158" s="35"/>
      <c r="C158" s="1"/>
      <c r="D158" s="35"/>
      <c r="E158" s="3"/>
      <c r="F158" s="3"/>
      <c r="G158" s="101"/>
      <c r="H158" s="1" t="s">
        <v>130</v>
      </c>
      <c r="I158" s="35">
        <v>3</v>
      </c>
      <c r="J158" s="35">
        <v>57</v>
      </c>
      <c r="K158" s="35" t="s">
        <v>168</v>
      </c>
      <c r="L158" s="35"/>
    </row>
    <row r="159" spans="1:13" s="45" customFormat="1" ht="21.75" customHeight="1">
      <c r="A159" s="3"/>
      <c r="B159" s="3"/>
      <c r="C159" s="78" t="s">
        <v>340</v>
      </c>
      <c r="D159" s="3">
        <v>2</v>
      </c>
      <c r="E159" s="41" t="s">
        <v>339</v>
      </c>
      <c r="F159" s="41">
        <v>21605</v>
      </c>
      <c r="G159" s="3"/>
      <c r="H159" s="57" t="s">
        <v>332</v>
      </c>
      <c r="I159" s="3">
        <v>1</v>
      </c>
      <c r="J159" s="3">
        <v>59</v>
      </c>
      <c r="K159" s="3">
        <v>59</v>
      </c>
      <c r="L159" s="3">
        <v>20</v>
      </c>
    </row>
    <row r="160" spans="1:13" ht="43.5">
      <c r="A160" s="31">
        <v>82</v>
      </c>
      <c r="B160" s="31" t="s">
        <v>15</v>
      </c>
      <c r="C160" s="47" t="s">
        <v>167</v>
      </c>
      <c r="D160" s="31">
        <v>1</v>
      </c>
      <c r="E160" s="31" t="s">
        <v>155</v>
      </c>
      <c r="F160" s="31">
        <v>21504</v>
      </c>
      <c r="G160" s="31" t="s">
        <v>362</v>
      </c>
      <c r="H160" s="31" t="s">
        <v>122</v>
      </c>
      <c r="I160" s="31">
        <v>2</v>
      </c>
      <c r="J160" s="31" t="s">
        <v>124</v>
      </c>
      <c r="K160" s="31"/>
      <c r="L160" s="31">
        <v>100</v>
      </c>
      <c r="M160" s="26"/>
    </row>
    <row r="161" spans="1:13">
      <c r="A161" s="35"/>
      <c r="B161" s="35"/>
      <c r="C161" s="36"/>
      <c r="D161" s="35"/>
      <c r="E161" s="3"/>
      <c r="F161" s="3"/>
      <c r="G161" s="35"/>
      <c r="H161" s="35" t="s">
        <v>140</v>
      </c>
      <c r="I161" s="35">
        <v>2</v>
      </c>
      <c r="J161" s="35"/>
      <c r="K161" s="35"/>
      <c r="L161" s="35"/>
    </row>
    <row r="162" spans="1:13">
      <c r="A162" s="35"/>
      <c r="B162" s="35"/>
      <c r="C162" s="36"/>
      <c r="D162" s="35"/>
      <c r="E162" s="3"/>
      <c r="F162" s="3"/>
      <c r="G162" s="35"/>
      <c r="H162" s="1" t="s">
        <v>129</v>
      </c>
      <c r="I162" s="35">
        <v>2</v>
      </c>
      <c r="J162" s="3">
        <v>58</v>
      </c>
      <c r="K162" s="35"/>
      <c r="L162" s="35"/>
    </row>
    <row r="163" spans="1:13">
      <c r="A163" s="35"/>
      <c r="B163" s="35"/>
      <c r="C163" s="36"/>
      <c r="D163" s="35">
        <v>2</v>
      </c>
      <c r="E163" s="31" t="s">
        <v>194</v>
      </c>
      <c r="F163" s="31">
        <v>21504</v>
      </c>
      <c r="G163" s="84" t="s">
        <v>362</v>
      </c>
      <c r="H163" s="35" t="s">
        <v>128</v>
      </c>
      <c r="I163" s="35">
        <v>3</v>
      </c>
      <c r="J163" s="31" t="s">
        <v>127</v>
      </c>
      <c r="K163" s="35"/>
      <c r="L163" s="35">
        <v>100</v>
      </c>
      <c r="M163" s="26"/>
    </row>
    <row r="164" spans="1:13">
      <c r="A164" s="35"/>
      <c r="B164" s="35"/>
      <c r="C164" s="36"/>
      <c r="D164" s="35"/>
      <c r="E164" s="3"/>
      <c r="F164" s="3"/>
      <c r="G164" s="35"/>
      <c r="H164" s="35" t="s">
        <v>130</v>
      </c>
      <c r="I164" s="35">
        <v>2</v>
      </c>
      <c r="J164" s="3" t="s">
        <v>165</v>
      </c>
      <c r="K164" s="35"/>
      <c r="L164" s="35"/>
    </row>
    <row r="165" spans="1:13">
      <c r="A165" s="35"/>
      <c r="B165" s="35"/>
      <c r="C165" s="38"/>
      <c r="D165" s="35"/>
      <c r="E165" s="39"/>
      <c r="F165" s="39"/>
      <c r="G165" s="1"/>
      <c r="H165" s="1" t="s">
        <v>126</v>
      </c>
      <c r="I165" s="35">
        <v>3</v>
      </c>
      <c r="J165" s="3" t="s">
        <v>127</v>
      </c>
      <c r="K165" s="35"/>
      <c r="L165" s="35"/>
    </row>
    <row r="166" spans="1:13">
      <c r="A166" s="1"/>
      <c r="B166" s="1"/>
      <c r="C166" s="79" t="s">
        <v>359</v>
      </c>
      <c r="D166" s="1">
        <v>3</v>
      </c>
      <c r="E166" s="41" t="s">
        <v>139</v>
      </c>
      <c r="F166" s="41">
        <v>21302</v>
      </c>
      <c r="G166" s="1" t="s">
        <v>363</v>
      </c>
      <c r="H166" s="23" t="s">
        <v>332</v>
      </c>
      <c r="I166" s="1">
        <v>1</v>
      </c>
      <c r="J166" s="1">
        <v>59</v>
      </c>
      <c r="K166" s="1">
        <v>59</v>
      </c>
      <c r="L166" s="1">
        <v>20</v>
      </c>
    </row>
    <row r="169" spans="1:13">
      <c r="E169" s="82"/>
    </row>
  </sheetData>
  <mergeCells count="17">
    <mergeCell ref="G155:G158"/>
    <mergeCell ref="L3:L4"/>
    <mergeCell ref="G5:G6"/>
    <mergeCell ref="I103:I104"/>
    <mergeCell ref="J3:K3"/>
    <mergeCell ref="H30:H31"/>
    <mergeCell ref="A1:L1"/>
    <mergeCell ref="A2:L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.31496062992125984" right="0.11811023622047245" top="0.55118110236220474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C16" sqref="C16"/>
    </sheetView>
  </sheetViews>
  <sheetFormatPr defaultRowHeight="24"/>
  <cols>
    <col min="1" max="1" width="10.28515625" style="108" customWidth="1"/>
    <col min="2" max="2" width="8.7109375" style="108" customWidth="1"/>
    <col min="3" max="3" width="34.7109375" style="108" customWidth="1"/>
    <col min="4" max="4" width="7.28515625" style="108" customWidth="1"/>
    <col min="5" max="5" width="8.7109375" style="108" customWidth="1"/>
    <col min="6" max="6" width="35.5703125" style="108" customWidth="1"/>
    <col min="7" max="7" width="7.28515625" style="108" customWidth="1"/>
    <col min="8" max="8" width="8.42578125" style="108" customWidth="1"/>
    <col min="9" max="9" width="32" style="108" customWidth="1"/>
    <col min="10" max="10" width="7.28515625" style="108" customWidth="1"/>
    <col min="11" max="16384" width="9.140625" style="108"/>
  </cols>
  <sheetData>
    <row r="1" spans="1:13">
      <c r="A1" s="107" t="s">
        <v>367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3">
      <c r="A2" s="109" t="s">
        <v>246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13" s="111" customFormat="1" ht="23.25">
      <c r="A3" s="110" t="s">
        <v>368</v>
      </c>
      <c r="B3" s="110" t="s">
        <v>369</v>
      </c>
      <c r="C3" s="110" t="s">
        <v>370</v>
      </c>
      <c r="D3" s="110" t="s">
        <v>371</v>
      </c>
      <c r="E3" s="110" t="s">
        <v>369</v>
      </c>
      <c r="F3" s="110" t="s">
        <v>372</v>
      </c>
      <c r="G3" s="110" t="s">
        <v>371</v>
      </c>
      <c r="H3" s="110" t="s">
        <v>369</v>
      </c>
      <c r="I3" s="110" t="s">
        <v>373</v>
      </c>
      <c r="J3" s="110" t="s">
        <v>371</v>
      </c>
    </row>
    <row r="4" spans="1:13" s="22" customFormat="1">
      <c r="A4" s="112" t="s">
        <v>374</v>
      </c>
      <c r="B4" s="4" t="s">
        <v>254</v>
      </c>
      <c r="C4" s="16" t="s">
        <v>375</v>
      </c>
      <c r="D4" s="7">
        <v>40</v>
      </c>
      <c r="E4" s="13" t="s">
        <v>35</v>
      </c>
      <c r="F4" s="15" t="s">
        <v>376</v>
      </c>
      <c r="G4" s="13">
        <v>40</v>
      </c>
      <c r="H4" s="13" t="s">
        <v>43</v>
      </c>
      <c r="I4" s="10" t="s">
        <v>96</v>
      </c>
      <c r="J4" s="13">
        <v>100</v>
      </c>
    </row>
    <row r="5" spans="1:13" ht="48">
      <c r="A5" s="113">
        <v>1</v>
      </c>
      <c r="B5" s="7" t="s">
        <v>18</v>
      </c>
      <c r="C5" s="9" t="s">
        <v>377</v>
      </c>
      <c r="D5" s="7">
        <v>45</v>
      </c>
      <c r="E5" s="114" t="s">
        <v>111</v>
      </c>
      <c r="F5" s="115" t="s">
        <v>378</v>
      </c>
      <c r="G5" s="17">
        <v>150</v>
      </c>
      <c r="H5" s="116" t="s">
        <v>282</v>
      </c>
      <c r="I5" s="5" t="s">
        <v>283</v>
      </c>
      <c r="J5" s="116">
        <v>40</v>
      </c>
      <c r="K5" s="117"/>
      <c r="M5" s="117"/>
    </row>
    <row r="6" spans="1:13" ht="72">
      <c r="A6" s="113"/>
      <c r="B6" s="17" t="s">
        <v>294</v>
      </c>
      <c r="C6" s="118" t="s">
        <v>379</v>
      </c>
      <c r="D6" s="17">
        <v>80</v>
      </c>
      <c r="E6" s="119"/>
      <c r="F6" s="119"/>
      <c r="G6" s="119"/>
      <c r="H6" s="119"/>
      <c r="I6" s="119"/>
      <c r="J6" s="119"/>
      <c r="K6" s="117"/>
      <c r="M6" s="117"/>
    </row>
    <row r="7" spans="1:13" ht="24.75" thickBot="1">
      <c r="A7" s="120"/>
      <c r="B7" s="121" t="s">
        <v>380</v>
      </c>
      <c r="C7" s="122"/>
      <c r="D7" s="123">
        <f>SUM(D4:D6)</f>
        <v>165</v>
      </c>
      <c r="E7" s="123"/>
      <c r="F7" s="122"/>
      <c r="G7" s="123">
        <f>SUM(G4:G4)</f>
        <v>40</v>
      </c>
      <c r="H7" s="123"/>
      <c r="I7" s="122"/>
      <c r="J7" s="124" t="s">
        <v>381</v>
      </c>
    </row>
    <row r="8" spans="1:13">
      <c r="A8" s="125" t="s">
        <v>382</v>
      </c>
      <c r="B8" s="126" t="s">
        <v>33</v>
      </c>
      <c r="C8" s="127" t="s">
        <v>383</v>
      </c>
      <c r="D8" s="12">
        <v>40</v>
      </c>
      <c r="E8" s="128" t="s">
        <v>38</v>
      </c>
      <c r="F8" s="129" t="s">
        <v>384</v>
      </c>
      <c r="G8" s="128">
        <v>100</v>
      </c>
      <c r="H8" s="130" t="s">
        <v>13</v>
      </c>
      <c r="I8" s="9" t="s">
        <v>385</v>
      </c>
      <c r="J8" s="7">
        <v>80</v>
      </c>
    </row>
    <row r="9" spans="1:13">
      <c r="A9" s="113">
        <f>A5+1</f>
        <v>2</v>
      </c>
      <c r="B9" s="131" t="s">
        <v>320</v>
      </c>
      <c r="C9" s="9" t="s">
        <v>386</v>
      </c>
      <c r="D9" s="7">
        <v>40</v>
      </c>
      <c r="E9" s="132"/>
      <c r="F9" s="132"/>
      <c r="G9" s="133"/>
      <c r="H9" s="21" t="s">
        <v>59</v>
      </c>
      <c r="I9" s="5" t="s">
        <v>103</v>
      </c>
      <c r="J9" s="17">
        <v>30</v>
      </c>
    </row>
    <row r="10" spans="1:13">
      <c r="A10" s="134"/>
      <c r="B10" s="135" t="s">
        <v>47</v>
      </c>
      <c r="C10" s="9" t="s">
        <v>387</v>
      </c>
      <c r="D10" s="7">
        <v>80</v>
      </c>
      <c r="E10" s="127"/>
      <c r="F10" s="12"/>
      <c r="G10" s="136"/>
      <c r="H10" s="119"/>
      <c r="I10" s="119"/>
      <c r="J10" s="119"/>
    </row>
    <row r="11" spans="1:13" ht="24.75" thickBot="1">
      <c r="A11" s="120"/>
      <c r="B11" s="137" t="s">
        <v>380</v>
      </c>
      <c r="C11" s="138"/>
      <c r="D11" s="139">
        <f>SUM(D8:D10)</f>
        <v>160</v>
      </c>
      <c r="E11" s="139"/>
      <c r="F11" s="138"/>
      <c r="G11" s="139">
        <f>SUM(G8:G10)</f>
        <v>100</v>
      </c>
      <c r="H11" s="138"/>
      <c r="I11" s="138"/>
      <c r="J11" s="139">
        <f>SUM(J8:J10)</f>
        <v>110</v>
      </c>
    </row>
    <row r="12" spans="1:13">
      <c r="A12" s="125" t="s">
        <v>388</v>
      </c>
      <c r="B12" s="140" t="s">
        <v>37</v>
      </c>
      <c r="C12" s="9" t="s">
        <v>389</v>
      </c>
      <c r="D12" s="7">
        <v>20</v>
      </c>
      <c r="E12" s="12" t="s">
        <v>3</v>
      </c>
      <c r="F12" s="127" t="s">
        <v>65</v>
      </c>
      <c r="G12" s="12">
        <v>170</v>
      </c>
      <c r="H12" s="141" t="s">
        <v>36</v>
      </c>
      <c r="I12" s="127" t="s">
        <v>390</v>
      </c>
      <c r="J12" s="12">
        <v>70</v>
      </c>
    </row>
    <row r="13" spans="1:13" ht="48">
      <c r="A13" s="113">
        <f>A9+1</f>
        <v>3</v>
      </c>
      <c r="B13" s="7" t="s">
        <v>46</v>
      </c>
      <c r="C13" s="9" t="s">
        <v>391</v>
      </c>
      <c r="D13" s="7">
        <v>90</v>
      </c>
      <c r="E13" s="8" t="s">
        <v>276</v>
      </c>
      <c r="F13" s="15" t="s">
        <v>277</v>
      </c>
      <c r="G13" s="13">
        <v>30</v>
      </c>
      <c r="H13" s="14" t="s">
        <v>291</v>
      </c>
      <c r="I13" s="15" t="s">
        <v>292</v>
      </c>
      <c r="J13" s="13">
        <v>60</v>
      </c>
    </row>
    <row r="14" spans="1:13" ht="24.75" thickBot="1">
      <c r="A14" s="142"/>
      <c r="B14" s="143" t="s">
        <v>380</v>
      </c>
      <c r="C14" s="122"/>
      <c r="D14" s="123">
        <f>SUM(D12:D13)</f>
        <v>110</v>
      </c>
      <c r="E14" s="123"/>
      <c r="F14" s="122"/>
      <c r="G14" s="123">
        <f>SUM(G12:G13)</f>
        <v>200</v>
      </c>
      <c r="H14" s="122"/>
      <c r="I14" s="144"/>
      <c r="J14" s="123">
        <f>SUM(J12:J13)</f>
        <v>130</v>
      </c>
    </row>
    <row r="15" spans="1:13">
      <c r="A15" s="125" t="s">
        <v>392</v>
      </c>
      <c r="B15" s="17" t="s">
        <v>61</v>
      </c>
      <c r="C15" s="118" t="s">
        <v>104</v>
      </c>
      <c r="D15" s="116">
        <v>40</v>
      </c>
      <c r="E15" s="128" t="s">
        <v>14</v>
      </c>
      <c r="F15" s="145" t="s">
        <v>74</v>
      </c>
      <c r="G15" s="128">
        <v>150</v>
      </c>
      <c r="H15" s="11" t="s">
        <v>6</v>
      </c>
      <c r="I15" s="129" t="s">
        <v>67</v>
      </c>
      <c r="J15" s="11">
        <v>150</v>
      </c>
    </row>
    <row r="16" spans="1:13" ht="48">
      <c r="A16" s="146" t="s">
        <v>393</v>
      </c>
      <c r="B16" s="4" t="s">
        <v>55</v>
      </c>
      <c r="C16" s="5" t="s">
        <v>227</v>
      </c>
      <c r="D16" s="13">
        <v>40</v>
      </c>
      <c r="E16" s="12"/>
      <c r="F16" s="136"/>
      <c r="G16" s="12"/>
      <c r="H16" s="7" t="s">
        <v>54</v>
      </c>
      <c r="I16" s="118" t="s">
        <v>394</v>
      </c>
      <c r="J16" s="17">
        <v>60</v>
      </c>
    </row>
    <row r="17" spans="1:11" ht="24.75" thickBot="1">
      <c r="A17" s="137"/>
      <c r="B17" s="143" t="s">
        <v>380</v>
      </c>
      <c r="C17" s="122"/>
      <c r="D17" s="123">
        <f>SUM(D15:D16)</f>
        <v>80</v>
      </c>
      <c r="E17" s="123"/>
      <c r="F17" s="144"/>
      <c r="G17" s="123">
        <f>SUM(G15:G16)</f>
        <v>150</v>
      </c>
      <c r="H17" s="144"/>
      <c r="I17" s="144"/>
      <c r="J17" s="123">
        <f>SUM(J15:J16)</f>
        <v>210</v>
      </c>
    </row>
    <row r="18" spans="1:11">
      <c r="A18" s="146" t="s">
        <v>395</v>
      </c>
      <c r="B18" s="6" t="s">
        <v>62</v>
      </c>
      <c r="C18" s="20" t="s">
        <v>106</v>
      </c>
      <c r="D18" s="7">
        <v>50</v>
      </c>
      <c r="E18" s="7" t="s">
        <v>20</v>
      </c>
      <c r="F18" s="147" t="s">
        <v>396</v>
      </c>
      <c r="G18" s="119">
        <v>40</v>
      </c>
      <c r="H18" s="128" t="s">
        <v>8</v>
      </c>
      <c r="I18" s="118" t="s">
        <v>397</v>
      </c>
      <c r="J18" s="128">
        <v>140</v>
      </c>
    </row>
    <row r="19" spans="1:11">
      <c r="A19" s="148" t="s">
        <v>398</v>
      </c>
      <c r="B19" s="149" t="s">
        <v>11</v>
      </c>
      <c r="C19" s="150" t="s">
        <v>72</v>
      </c>
      <c r="D19" s="7">
        <v>30</v>
      </c>
      <c r="E19" s="13" t="s">
        <v>56</v>
      </c>
      <c r="F19" s="150" t="s">
        <v>399</v>
      </c>
      <c r="G19" s="13">
        <v>30</v>
      </c>
      <c r="H19" s="21" t="s">
        <v>313</v>
      </c>
      <c r="I19" s="5" t="s">
        <v>314</v>
      </c>
      <c r="J19" s="17">
        <v>40</v>
      </c>
      <c r="K19" s="151"/>
    </row>
    <row r="20" spans="1:11" ht="48">
      <c r="A20" s="146"/>
      <c r="B20" s="152" t="s">
        <v>31</v>
      </c>
      <c r="C20" s="118" t="s">
        <v>400</v>
      </c>
      <c r="D20" s="17">
        <v>100</v>
      </c>
      <c r="E20" s="8" t="s">
        <v>17</v>
      </c>
      <c r="F20" s="15" t="s">
        <v>401</v>
      </c>
      <c r="G20" s="7">
        <v>40</v>
      </c>
      <c r="H20" s="11"/>
      <c r="I20" s="153"/>
      <c r="J20" s="132"/>
    </row>
    <row r="21" spans="1:11" ht="72">
      <c r="A21" s="146"/>
      <c r="B21" s="154"/>
      <c r="C21" s="127"/>
      <c r="D21" s="12"/>
      <c r="E21" s="7" t="s">
        <v>32</v>
      </c>
      <c r="F21" s="9" t="s">
        <v>402</v>
      </c>
      <c r="G21" s="7">
        <v>90</v>
      </c>
      <c r="H21" s="12"/>
      <c r="I21" s="127"/>
      <c r="J21" s="119"/>
    </row>
    <row r="22" spans="1:11" ht="24.75" thickBot="1">
      <c r="A22" s="137"/>
      <c r="B22" s="143" t="s">
        <v>380</v>
      </c>
      <c r="C22" s="122"/>
      <c r="D22" s="123">
        <f>SUM(D18:D21)</f>
        <v>180</v>
      </c>
      <c r="E22" s="123"/>
      <c r="F22" s="155"/>
      <c r="G22" s="123">
        <f>SUM(G18:G21)</f>
        <v>200</v>
      </c>
      <c r="H22" s="122"/>
      <c r="I22" s="122"/>
      <c r="J22" s="123">
        <f>SUM(J18:J20)</f>
        <v>180</v>
      </c>
    </row>
    <row r="23" spans="1:11">
      <c r="A23" s="156" t="s">
        <v>403</v>
      </c>
      <c r="B23" s="17" t="s">
        <v>5</v>
      </c>
      <c r="C23" s="118" t="s">
        <v>404</v>
      </c>
      <c r="D23" s="17">
        <v>170</v>
      </c>
      <c r="E23" s="157" t="s">
        <v>23</v>
      </c>
      <c r="F23" s="158" t="s">
        <v>405</v>
      </c>
      <c r="G23" s="12">
        <v>40</v>
      </c>
      <c r="H23" s="159" t="s">
        <v>10</v>
      </c>
      <c r="I23" s="160" t="s">
        <v>406</v>
      </c>
      <c r="J23" s="157">
        <v>170</v>
      </c>
    </row>
    <row r="24" spans="1:11" ht="96">
      <c r="A24" s="146" t="s">
        <v>407</v>
      </c>
      <c r="B24" s="7" t="s">
        <v>44</v>
      </c>
      <c r="C24" s="161" t="s">
        <v>408</v>
      </c>
      <c r="D24" s="7">
        <v>100</v>
      </c>
      <c r="E24" s="12" t="s">
        <v>15</v>
      </c>
      <c r="F24" s="162" t="s">
        <v>167</v>
      </c>
      <c r="G24" s="12">
        <v>100</v>
      </c>
      <c r="H24" s="7" t="s">
        <v>48</v>
      </c>
      <c r="I24" s="9" t="s">
        <v>409</v>
      </c>
      <c r="J24" s="13">
        <v>80</v>
      </c>
    </row>
    <row r="25" spans="1:11" ht="24.75" thickBot="1">
      <c r="A25" s="137"/>
      <c r="B25" s="143" t="s">
        <v>380</v>
      </c>
      <c r="C25" s="122"/>
      <c r="D25" s="123">
        <v>170</v>
      </c>
      <c r="E25" s="123"/>
      <c r="F25" s="122"/>
      <c r="G25" s="123">
        <f>SUM(G23:G24)</f>
        <v>140</v>
      </c>
      <c r="H25" s="122"/>
      <c r="I25" s="122"/>
      <c r="J25" s="123">
        <f>SUM(J23:J24)</f>
        <v>250</v>
      </c>
    </row>
    <row r="26" spans="1:11">
      <c r="I26" s="163"/>
    </row>
  </sheetData>
  <mergeCells count="2">
    <mergeCell ref="A1:J1"/>
    <mergeCell ref="A2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workbookViewId="0">
      <selection activeCell="C8" sqref="C8"/>
    </sheetView>
  </sheetViews>
  <sheetFormatPr defaultRowHeight="24"/>
  <cols>
    <col min="1" max="1" width="12.7109375" style="165" customWidth="1"/>
    <col min="2" max="2" width="10.140625" style="165" customWidth="1"/>
    <col min="3" max="3" width="45.7109375" style="165" customWidth="1"/>
    <col min="4" max="4" width="7.85546875" style="165" customWidth="1"/>
    <col min="5" max="5" width="10.140625" style="165" customWidth="1"/>
    <col min="6" max="6" width="45.7109375" style="165" customWidth="1"/>
    <col min="7" max="7" width="8.28515625" style="165" customWidth="1"/>
    <col min="8" max="16384" width="9.140625" style="165"/>
  </cols>
  <sheetData>
    <row r="1" spans="1:14">
      <c r="A1" s="164" t="s">
        <v>410</v>
      </c>
      <c r="B1" s="164"/>
      <c r="C1" s="164"/>
      <c r="D1" s="164"/>
      <c r="E1" s="164"/>
      <c r="F1" s="164"/>
      <c r="G1" s="164"/>
    </row>
    <row r="2" spans="1:14" ht="28.5" customHeight="1">
      <c r="A2" s="166" t="s">
        <v>246</v>
      </c>
      <c r="B2" s="166"/>
      <c r="C2" s="166"/>
      <c r="D2" s="166"/>
      <c r="E2" s="166"/>
      <c r="F2" s="166"/>
      <c r="G2" s="166"/>
    </row>
    <row r="3" spans="1:14">
      <c r="A3" s="167" t="s">
        <v>368</v>
      </c>
      <c r="B3" s="167" t="s">
        <v>369</v>
      </c>
      <c r="C3" s="167" t="s">
        <v>411</v>
      </c>
      <c r="D3" s="167" t="s">
        <v>371</v>
      </c>
      <c r="E3" s="167" t="s">
        <v>369</v>
      </c>
      <c r="F3" s="167" t="s">
        <v>412</v>
      </c>
      <c r="G3" s="167" t="s">
        <v>371</v>
      </c>
    </row>
    <row r="4" spans="1:14">
      <c r="A4" s="168" t="s">
        <v>413</v>
      </c>
      <c r="B4" s="114" t="s">
        <v>6</v>
      </c>
      <c r="C4" s="115" t="s">
        <v>414</v>
      </c>
      <c r="D4" s="169">
        <v>150</v>
      </c>
      <c r="E4" s="170" t="s">
        <v>33</v>
      </c>
      <c r="F4" s="162" t="s">
        <v>415</v>
      </c>
      <c r="G4" s="171">
        <v>40</v>
      </c>
    </row>
    <row r="5" spans="1:14">
      <c r="A5" s="172">
        <v>1</v>
      </c>
      <c r="B5" s="19" t="s">
        <v>58</v>
      </c>
      <c r="C5" s="15" t="s">
        <v>416</v>
      </c>
      <c r="D5" s="12">
        <v>30</v>
      </c>
      <c r="E5" s="173" t="s">
        <v>13</v>
      </c>
      <c r="F5" s="174" t="s">
        <v>417</v>
      </c>
      <c r="G5" s="169">
        <v>80</v>
      </c>
    </row>
    <row r="6" spans="1:14">
      <c r="A6" s="172"/>
      <c r="B6" s="4" t="s">
        <v>284</v>
      </c>
      <c r="C6" s="5" t="s">
        <v>418</v>
      </c>
      <c r="D6" s="175">
        <v>30</v>
      </c>
      <c r="E6" s="4" t="s">
        <v>254</v>
      </c>
      <c r="F6" s="16" t="s">
        <v>375</v>
      </c>
      <c r="G6" s="7">
        <v>40</v>
      </c>
    </row>
    <row r="7" spans="1:14" ht="72">
      <c r="A7" s="172"/>
      <c r="B7" s="176"/>
      <c r="C7" s="177"/>
      <c r="D7" s="177"/>
      <c r="E7" s="4" t="s">
        <v>294</v>
      </c>
      <c r="F7" s="118" t="s">
        <v>419</v>
      </c>
      <c r="G7" s="169">
        <v>80</v>
      </c>
    </row>
    <row r="8" spans="1:14" ht="24.75" thickBot="1">
      <c r="A8" s="178"/>
      <c r="B8" s="179" t="s">
        <v>380</v>
      </c>
      <c r="C8" s="180"/>
      <c r="D8" s="180">
        <f>SUM(D4:D6)</f>
        <v>210</v>
      </c>
      <c r="E8" s="180"/>
      <c r="F8" s="180"/>
      <c r="G8" s="180">
        <f>SUM(G4:G7)</f>
        <v>240</v>
      </c>
    </row>
    <row r="9" spans="1:14">
      <c r="A9" s="168" t="s">
        <v>420</v>
      </c>
      <c r="B9" s="181" t="s">
        <v>320</v>
      </c>
      <c r="C9" s="162" t="s">
        <v>421</v>
      </c>
      <c r="D9" s="169">
        <v>40</v>
      </c>
      <c r="E9" s="170" t="s">
        <v>18</v>
      </c>
      <c r="F9" s="162" t="s">
        <v>377</v>
      </c>
      <c r="G9" s="171">
        <v>40</v>
      </c>
    </row>
    <row r="10" spans="1:14">
      <c r="A10" s="172">
        <f>A5+1</f>
        <v>2</v>
      </c>
      <c r="B10" s="182" t="s">
        <v>47</v>
      </c>
      <c r="C10" s="183" t="s">
        <v>422</v>
      </c>
      <c r="D10" s="177">
        <v>80</v>
      </c>
      <c r="E10" s="184" t="s">
        <v>20</v>
      </c>
      <c r="F10" s="161" t="s">
        <v>396</v>
      </c>
      <c r="G10" s="169">
        <v>40</v>
      </c>
    </row>
    <row r="11" spans="1:14">
      <c r="A11" s="172"/>
      <c r="B11" s="13" t="s">
        <v>282</v>
      </c>
      <c r="C11" s="15" t="s">
        <v>423</v>
      </c>
      <c r="D11" s="13">
        <v>40</v>
      </c>
      <c r="E11" s="116" t="s">
        <v>43</v>
      </c>
      <c r="F11" s="5" t="s">
        <v>424</v>
      </c>
      <c r="G11" s="116">
        <v>100</v>
      </c>
    </row>
    <row r="12" spans="1:14">
      <c r="A12" s="172"/>
      <c r="B12" s="4" t="s">
        <v>278</v>
      </c>
      <c r="C12" s="16" t="s">
        <v>425</v>
      </c>
      <c r="D12" s="169">
        <v>40</v>
      </c>
      <c r="E12" s="6"/>
      <c r="F12" s="20"/>
      <c r="G12" s="177"/>
    </row>
    <row r="13" spans="1:14" ht="24.75" thickBot="1">
      <c r="A13" s="178"/>
      <c r="B13" s="185" t="s">
        <v>380</v>
      </c>
      <c r="C13" s="180"/>
      <c r="D13" s="180">
        <f>SUM(D9:D12)</f>
        <v>200</v>
      </c>
      <c r="E13" s="180"/>
      <c r="F13" s="180"/>
      <c r="G13" s="180">
        <f>SUM(G9:G12)</f>
        <v>180</v>
      </c>
    </row>
    <row r="14" spans="1:14" s="189" customFormat="1">
      <c r="A14" s="168" t="s">
        <v>426</v>
      </c>
      <c r="B14" s="182" t="s">
        <v>5</v>
      </c>
      <c r="C14" s="183" t="s">
        <v>404</v>
      </c>
      <c r="D14" s="177">
        <v>170</v>
      </c>
      <c r="E14" s="186" t="s">
        <v>21</v>
      </c>
      <c r="F14" s="161" t="s">
        <v>427</v>
      </c>
      <c r="G14" s="169">
        <v>30</v>
      </c>
      <c r="H14" s="187"/>
      <c r="I14" s="188"/>
      <c r="J14" s="188"/>
      <c r="K14" s="188"/>
      <c r="L14" s="188"/>
      <c r="M14" s="188"/>
      <c r="N14" s="188"/>
    </row>
    <row r="15" spans="1:14" s="188" customFormat="1">
      <c r="A15" s="168"/>
      <c r="B15" s="177"/>
      <c r="C15" s="183"/>
      <c r="D15" s="177"/>
      <c r="E15" s="190" t="s">
        <v>46</v>
      </c>
      <c r="F15" s="183" t="s">
        <v>428</v>
      </c>
      <c r="G15" s="175">
        <v>90</v>
      </c>
    </row>
    <row r="16" spans="1:14" s="188" customFormat="1">
      <c r="A16" s="168"/>
      <c r="B16" s="171"/>
      <c r="C16" s="162"/>
      <c r="D16" s="171"/>
      <c r="E16" s="8" t="s">
        <v>34</v>
      </c>
      <c r="F16" s="15" t="s">
        <v>429</v>
      </c>
      <c r="G16" s="169">
        <v>40</v>
      </c>
    </row>
    <row r="17" spans="1:10" ht="24.75" thickBot="1">
      <c r="A17" s="178">
        <v>3</v>
      </c>
      <c r="B17" s="185" t="s">
        <v>380</v>
      </c>
      <c r="C17" s="180"/>
      <c r="D17" s="180">
        <f>SUM(D14:D14)</f>
        <v>170</v>
      </c>
      <c r="E17" s="179" t="s">
        <v>380</v>
      </c>
      <c r="F17" s="180"/>
      <c r="G17" s="180">
        <f>SUM(G14:G16)</f>
        <v>160</v>
      </c>
      <c r="H17" s="188"/>
      <c r="J17" s="188"/>
    </row>
    <row r="18" spans="1:10">
      <c r="A18" s="168" t="s">
        <v>430</v>
      </c>
      <c r="B18" s="191" t="s">
        <v>14</v>
      </c>
      <c r="C18" s="192" t="s">
        <v>431</v>
      </c>
      <c r="D18" s="193">
        <v>150</v>
      </c>
      <c r="E18" s="170" t="s">
        <v>22</v>
      </c>
      <c r="F18" s="162" t="s">
        <v>432</v>
      </c>
      <c r="G18" s="171">
        <v>40</v>
      </c>
      <c r="H18" s="194"/>
      <c r="J18" s="194"/>
    </row>
    <row r="19" spans="1:10">
      <c r="A19" s="172">
        <v>4</v>
      </c>
      <c r="B19" s="195" t="s">
        <v>10</v>
      </c>
      <c r="C19" s="183" t="s">
        <v>433</v>
      </c>
      <c r="D19" s="177">
        <v>170</v>
      </c>
      <c r="E19" s="184" t="s">
        <v>54</v>
      </c>
      <c r="F19" s="161" t="s">
        <v>434</v>
      </c>
      <c r="G19" s="169">
        <v>60</v>
      </c>
      <c r="H19" s="188"/>
      <c r="J19" s="188"/>
    </row>
    <row r="20" spans="1:10">
      <c r="A20" s="172"/>
      <c r="B20" s="182"/>
      <c r="C20" s="183"/>
      <c r="D20" s="177"/>
      <c r="E20" s="8" t="s">
        <v>39</v>
      </c>
      <c r="F20" s="15" t="s">
        <v>435</v>
      </c>
      <c r="G20" s="175">
        <v>40</v>
      </c>
      <c r="H20" s="188"/>
      <c r="J20" s="188"/>
    </row>
    <row r="21" spans="1:10" ht="72">
      <c r="A21" s="196"/>
      <c r="B21" s="177"/>
      <c r="C21" s="183"/>
      <c r="D21" s="177"/>
      <c r="E21" s="8" t="s">
        <v>32</v>
      </c>
      <c r="F21" s="9" t="s">
        <v>436</v>
      </c>
      <c r="G21" s="169">
        <v>90</v>
      </c>
    </row>
    <row r="22" spans="1:10" ht="24.75" thickBot="1">
      <c r="A22" s="178"/>
      <c r="B22" s="197" t="s">
        <v>380</v>
      </c>
      <c r="C22" s="180"/>
      <c r="D22" s="180">
        <f>SUM(D18:D21)</f>
        <v>320</v>
      </c>
      <c r="E22" s="180"/>
      <c r="F22" s="180"/>
      <c r="G22" s="180">
        <v>155</v>
      </c>
    </row>
    <row r="23" spans="1:10">
      <c r="A23" s="168" t="s">
        <v>437</v>
      </c>
      <c r="B23" s="198" t="s">
        <v>8</v>
      </c>
      <c r="C23" s="183" t="s">
        <v>438</v>
      </c>
      <c r="D23" s="177">
        <v>140</v>
      </c>
      <c r="E23" s="182" t="s">
        <v>15</v>
      </c>
      <c r="F23" s="183" t="s">
        <v>167</v>
      </c>
      <c r="G23" s="177">
        <v>100</v>
      </c>
    </row>
    <row r="24" spans="1:10">
      <c r="A24" s="172">
        <v>5</v>
      </c>
      <c r="B24" s="199" t="s">
        <v>24</v>
      </c>
      <c r="C24" s="161" t="s">
        <v>439</v>
      </c>
      <c r="D24" s="169">
        <v>40</v>
      </c>
      <c r="E24" s="177"/>
      <c r="F24" s="177"/>
      <c r="G24" s="177"/>
    </row>
    <row r="25" spans="1:10">
      <c r="A25" s="172"/>
      <c r="B25" s="14" t="s">
        <v>291</v>
      </c>
      <c r="C25" s="15" t="s">
        <v>292</v>
      </c>
      <c r="D25" s="175">
        <v>70</v>
      </c>
      <c r="E25" s="171"/>
      <c r="F25" s="171"/>
      <c r="G25" s="171"/>
    </row>
    <row r="26" spans="1:10" ht="24.75" thickBot="1">
      <c r="A26" s="178"/>
      <c r="B26" s="197" t="s">
        <v>380</v>
      </c>
      <c r="C26" s="180"/>
      <c r="D26" s="180">
        <f>SUM(D23:D24)</f>
        <v>180</v>
      </c>
      <c r="E26" s="180"/>
      <c r="F26" s="180"/>
      <c r="G26" s="180">
        <f>SUM(G23:G25)</f>
        <v>100</v>
      </c>
    </row>
    <row r="27" spans="1:10">
      <c r="A27" s="168" t="s">
        <v>440</v>
      </c>
      <c r="B27" s="200" t="s">
        <v>3</v>
      </c>
      <c r="C27" s="201" t="s">
        <v>441</v>
      </c>
      <c r="D27" s="202">
        <v>170</v>
      </c>
      <c r="E27" s="184" t="s">
        <v>28</v>
      </c>
      <c r="F27" s="203" t="s">
        <v>442</v>
      </c>
      <c r="G27" s="193">
        <v>40</v>
      </c>
    </row>
    <row r="28" spans="1:10">
      <c r="A28" s="168" t="s">
        <v>407</v>
      </c>
      <c r="B28" s="204"/>
      <c r="C28" s="204"/>
      <c r="D28" s="204"/>
      <c r="E28" s="184" t="s">
        <v>26</v>
      </c>
      <c r="F28" s="203" t="s">
        <v>443</v>
      </c>
      <c r="G28" s="169">
        <v>40</v>
      </c>
    </row>
    <row r="29" spans="1:10">
      <c r="A29" s="168"/>
      <c r="B29" s="171"/>
      <c r="C29" s="162"/>
      <c r="D29" s="205"/>
      <c r="E29" s="184" t="s">
        <v>4</v>
      </c>
      <c r="F29" s="161" t="s">
        <v>444</v>
      </c>
      <c r="G29" s="169">
        <v>80</v>
      </c>
    </row>
    <row r="30" spans="1:10" ht="24.75" thickBot="1">
      <c r="A30" s="206"/>
      <c r="B30" s="179" t="s">
        <v>380</v>
      </c>
      <c r="C30" s="180"/>
      <c r="D30" s="180">
        <f>SUM(D27:D29)</f>
        <v>170</v>
      </c>
      <c r="E30" s="180"/>
      <c r="F30" s="180"/>
      <c r="G30" s="180">
        <f>SUM(G27:G29)</f>
        <v>160</v>
      </c>
    </row>
    <row r="31" spans="1:10">
      <c r="A31" s="207" t="s">
        <v>445</v>
      </c>
      <c r="B31" s="195" t="s">
        <v>48</v>
      </c>
      <c r="C31" s="115" t="s">
        <v>446</v>
      </c>
      <c r="D31" s="208">
        <v>80</v>
      </c>
      <c r="E31" s="209" t="s">
        <v>11</v>
      </c>
      <c r="F31" s="210" t="s">
        <v>447</v>
      </c>
      <c r="G31" s="169">
        <v>20</v>
      </c>
    </row>
    <row r="32" spans="1:10">
      <c r="A32" s="172">
        <v>7</v>
      </c>
      <c r="B32" s="184" t="s">
        <v>23</v>
      </c>
      <c r="C32" s="161" t="s">
        <v>405</v>
      </c>
      <c r="D32" s="169">
        <v>40</v>
      </c>
      <c r="E32" s="184" t="s">
        <v>30</v>
      </c>
      <c r="F32" s="161" t="s">
        <v>448</v>
      </c>
      <c r="G32" s="169">
        <v>40</v>
      </c>
    </row>
    <row r="33" spans="1:12" ht="72">
      <c r="A33" s="172"/>
      <c r="B33" s="195" t="s">
        <v>37</v>
      </c>
      <c r="C33" s="115" t="s">
        <v>449</v>
      </c>
      <c r="D33" s="175">
        <v>20</v>
      </c>
      <c r="E33" s="195" t="s">
        <v>38</v>
      </c>
      <c r="F33" s="115" t="s">
        <v>450</v>
      </c>
      <c r="G33" s="175">
        <v>100</v>
      </c>
    </row>
    <row r="34" spans="1:12">
      <c r="A34" s="172"/>
      <c r="B34" s="211"/>
      <c r="C34" s="183"/>
      <c r="D34" s="171"/>
      <c r="E34" s="14" t="s">
        <v>59</v>
      </c>
      <c r="F34" s="15" t="s">
        <v>103</v>
      </c>
      <c r="G34" s="175">
        <v>30</v>
      </c>
    </row>
    <row r="35" spans="1:12" ht="24.75" thickBot="1">
      <c r="A35" s="178"/>
      <c r="B35" s="179" t="s">
        <v>380</v>
      </c>
      <c r="C35" s="180"/>
      <c r="D35" s="180">
        <f>SUM(D31:D32)</f>
        <v>120</v>
      </c>
      <c r="E35" s="180"/>
      <c r="F35" s="180"/>
      <c r="G35" s="180">
        <f>SUM(G31:G34)</f>
        <v>190</v>
      </c>
    </row>
    <row r="36" spans="1:12">
      <c r="A36" s="207" t="s">
        <v>451</v>
      </c>
      <c r="B36" s="186" t="s">
        <v>9</v>
      </c>
      <c r="C36" s="161" t="s">
        <v>452</v>
      </c>
      <c r="D36" s="169">
        <v>30</v>
      </c>
      <c r="E36" s="199" t="s">
        <v>31</v>
      </c>
      <c r="F36" s="212" t="s">
        <v>453</v>
      </c>
      <c r="G36" s="169">
        <v>100</v>
      </c>
    </row>
    <row r="37" spans="1:12">
      <c r="A37" s="172">
        <v>8</v>
      </c>
      <c r="B37" s="4" t="s">
        <v>61</v>
      </c>
      <c r="C37" s="118" t="s">
        <v>454</v>
      </c>
      <c r="D37" s="116">
        <v>40</v>
      </c>
      <c r="E37" s="13" t="s">
        <v>35</v>
      </c>
      <c r="F37" s="5" t="s">
        <v>90</v>
      </c>
      <c r="G37" s="13">
        <v>40</v>
      </c>
    </row>
    <row r="38" spans="1:12">
      <c r="A38" s="172"/>
      <c r="B38" s="18" t="s">
        <v>319</v>
      </c>
      <c r="C38" s="5" t="s">
        <v>455</v>
      </c>
      <c r="D38" s="116">
        <v>30</v>
      </c>
      <c r="E38" s="8" t="s">
        <v>276</v>
      </c>
      <c r="F38" s="15" t="s">
        <v>277</v>
      </c>
      <c r="G38" s="13">
        <v>30</v>
      </c>
    </row>
    <row r="39" spans="1:12" ht="24.75" thickBot="1">
      <c r="A39" s="178"/>
      <c r="B39" s="179" t="s">
        <v>380</v>
      </c>
      <c r="C39" s="180"/>
      <c r="D39" s="180">
        <f>SUM(D36:D38)</f>
        <v>100</v>
      </c>
      <c r="E39" s="180"/>
      <c r="F39" s="180"/>
      <c r="G39" s="180">
        <v>100</v>
      </c>
    </row>
    <row r="40" spans="1:12" s="215" customFormat="1" ht="48">
      <c r="A40" s="168" t="s">
        <v>456</v>
      </c>
      <c r="B40" s="213" t="s">
        <v>111</v>
      </c>
      <c r="C40" s="201" t="s">
        <v>378</v>
      </c>
      <c r="D40" s="177">
        <v>150</v>
      </c>
      <c r="E40" s="6" t="s">
        <v>62</v>
      </c>
      <c r="F40" s="20" t="s">
        <v>106</v>
      </c>
      <c r="G40" s="7">
        <v>50</v>
      </c>
      <c r="H40" s="214"/>
    </row>
    <row r="41" spans="1:12">
      <c r="A41" s="172">
        <v>9</v>
      </c>
      <c r="B41" s="21" t="s">
        <v>313</v>
      </c>
      <c r="C41" s="5" t="s">
        <v>457</v>
      </c>
      <c r="D41" s="17">
        <v>40</v>
      </c>
      <c r="E41" s="184" t="s">
        <v>12</v>
      </c>
      <c r="F41" s="161" t="s">
        <v>458</v>
      </c>
      <c r="G41" s="169">
        <v>30</v>
      </c>
    </row>
    <row r="42" spans="1:12">
      <c r="A42" s="172"/>
      <c r="B42" s="204"/>
      <c r="C42" s="204"/>
      <c r="D42" s="204"/>
      <c r="E42" s="209" t="s">
        <v>40</v>
      </c>
      <c r="F42" s="210" t="s">
        <v>459</v>
      </c>
      <c r="G42" s="216">
        <v>20</v>
      </c>
    </row>
    <row r="43" spans="1:12" ht="72">
      <c r="A43" s="172"/>
      <c r="B43" s="204"/>
      <c r="C43" s="204"/>
      <c r="D43" s="204"/>
      <c r="E43" s="184" t="s">
        <v>44</v>
      </c>
      <c r="F43" s="161" t="s">
        <v>460</v>
      </c>
      <c r="G43" s="169">
        <v>100</v>
      </c>
    </row>
    <row r="44" spans="1:12" ht="24.75" thickBot="1">
      <c r="A44" s="217"/>
      <c r="B44" s="197" t="s">
        <v>380</v>
      </c>
      <c r="C44" s="218"/>
      <c r="D44" s="180">
        <f>SUM(D40:D42)</f>
        <v>190</v>
      </c>
      <c r="E44" s="218"/>
      <c r="F44" s="218"/>
      <c r="G44" s="180">
        <f>SUM(G40:G42)</f>
        <v>100</v>
      </c>
    </row>
    <row r="45" spans="1:12">
      <c r="A45" s="168" t="s">
        <v>461</v>
      </c>
      <c r="B45" s="219" t="s">
        <v>36</v>
      </c>
      <c r="C45" s="162" t="s">
        <v>390</v>
      </c>
      <c r="D45" s="171">
        <v>70</v>
      </c>
      <c r="E45" s="200" t="s">
        <v>7</v>
      </c>
      <c r="F45" s="201" t="s">
        <v>462</v>
      </c>
      <c r="G45" s="202">
        <v>160</v>
      </c>
      <c r="L45" s="188"/>
    </row>
    <row r="46" spans="1:12">
      <c r="A46" s="172">
        <v>10</v>
      </c>
      <c r="B46" s="220" t="s">
        <v>56</v>
      </c>
      <c r="C46" s="221" t="s">
        <v>399</v>
      </c>
      <c r="D46" s="222">
        <v>30</v>
      </c>
      <c r="E46" s="223"/>
      <c r="F46" s="223"/>
      <c r="G46" s="223"/>
      <c r="H46" s="224"/>
      <c r="I46" s="225"/>
      <c r="J46" s="194"/>
      <c r="K46" s="188"/>
    </row>
    <row r="47" spans="1:12" ht="48">
      <c r="A47" s="172"/>
      <c r="B47" s="4" t="s">
        <v>55</v>
      </c>
      <c r="C47" s="5" t="s">
        <v>463</v>
      </c>
      <c r="D47" s="13">
        <v>40</v>
      </c>
      <c r="E47" s="223"/>
      <c r="F47" s="223" t="s">
        <v>464</v>
      </c>
      <c r="G47" s="223"/>
      <c r="H47" s="194"/>
      <c r="I47" s="225"/>
      <c r="J47" s="194"/>
      <c r="K47" s="188"/>
    </row>
    <row r="48" spans="1:12" ht="24.75" thickBot="1">
      <c r="A48" s="226"/>
      <c r="B48" s="185" t="s">
        <v>380</v>
      </c>
      <c r="C48" s="227"/>
      <c r="D48" s="180">
        <f>SUM(D45:D46)</f>
        <v>100</v>
      </c>
      <c r="E48" s="180"/>
      <c r="F48" s="227"/>
      <c r="G48" s="180">
        <f>SUM(G45:G46)</f>
        <v>160</v>
      </c>
      <c r="H48" s="228"/>
      <c r="I48" s="229"/>
      <c r="J48" s="229"/>
      <c r="K48" s="188"/>
    </row>
    <row r="49" spans="1:6">
      <c r="A49" s="230"/>
      <c r="F49" s="163">
        <v>42660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รายวิชา</vt:lpstr>
      <vt:lpstr>สอบ Mid</vt:lpstr>
      <vt:lpstr>สอบ Final</vt:lpstr>
      <vt:lpstr>รายวิชา!Print_Titles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OCSutcc</dc:creator>
  <cp:lastModifiedBy>OCSutcc</cp:lastModifiedBy>
  <cp:lastPrinted>2016-12-06T01:41:22Z</cp:lastPrinted>
  <dcterms:created xsi:type="dcterms:W3CDTF">2015-10-14T02:47:28Z</dcterms:created>
  <dcterms:modified xsi:type="dcterms:W3CDTF">2016-12-07T07:16:11Z</dcterms:modified>
</cp:coreProperties>
</file>